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https://zonmw-my.sharepoint.com/personal/giesen_zonmw_nl/Documents/"/>
    </mc:Choice>
  </mc:AlternateContent>
  <xr:revisionPtr revIDLastSave="2" documentId="8_{42A57DD8-7E9C-45DD-8512-CF3EAD15A261}" xr6:coauthVersionLast="47" xr6:coauthVersionMax="47" xr10:uidLastSave="{554B1644-5AFB-4FAC-8EC0-08731B5C44E6}"/>
  <workbookProtection workbookAlgorithmName="SHA-512" workbookHashValue="TXPVhUzSbDjMt0ixFyF0olcv3DrayE9fXqFuljguQplqc1NpbVQkSm3VVLKK5PPGLyyruxou5olWSA53Sdmfgw==" workbookSaltValue="OjoLpG/lll/IMQZQKnbCUw==" workbookSpinCount="100000" lockStructure="1"/>
  <bookViews>
    <workbookView xWindow="-108" yWindow="-108" windowWidth="23256" windowHeight="12456" tabRatio="603" activeTab="5" xr2:uid="{00000000-000D-0000-FFFF-FFFF00000000}"/>
  </bookViews>
  <sheets>
    <sheet name="Hulpsheets" sheetId="5" r:id="rId1"/>
    <sheet name="Toelichting" sheetId="7" r:id="rId2"/>
    <sheet name="Basisgegevens" sheetId="9" r:id="rId3"/>
    <sheet name="Overzicht begroting" sheetId="8" r:id="rId4"/>
    <sheet name="Overzicht staatssteun" sheetId="16" r:id="rId5"/>
    <sheet name="Dln 1" sheetId="18" r:id="rId6"/>
    <sheet name="Dln 2" sheetId="19" r:id="rId7"/>
    <sheet name="Dln 3" sheetId="20" r:id="rId8"/>
    <sheet name="Dln 4" sheetId="21" r:id="rId9"/>
    <sheet name="Dln 5" sheetId="22" r:id="rId10"/>
    <sheet name="Dln 6" sheetId="23" r:id="rId11"/>
    <sheet name="Dln 7" sheetId="24" r:id="rId12"/>
    <sheet name="Dln 8" sheetId="25" r:id="rId13"/>
    <sheet name="Dln 9" sheetId="26" r:id="rId14"/>
    <sheet name="Dln 10" sheetId="27" r:id="rId15"/>
    <sheet name="Dln 11" sheetId="28" r:id="rId16"/>
    <sheet name="Dln 12" sheetId="29" r:id="rId17"/>
    <sheet name="Dln 13" sheetId="30" r:id="rId18"/>
    <sheet name="Dln 14" sheetId="31" r:id="rId19"/>
    <sheet name="Dln 15" sheetId="32" r:id="rId20"/>
    <sheet name="Dln 16" sheetId="33" r:id="rId21"/>
    <sheet name="Dln 17" sheetId="34" r:id="rId22"/>
    <sheet name="Dln 18" sheetId="35" r:id="rId23"/>
    <sheet name="Dln 19" sheetId="36" r:id="rId24"/>
    <sheet name="Dln 20" sheetId="37" r:id="rId25"/>
  </sheets>
  <externalReferences>
    <externalReference r:id="rId26"/>
    <externalReference r:id="rId27"/>
  </externalReferences>
  <definedNames>
    <definedName name="_xlnm.Print_Area" localSheetId="5">'Dln 1'!$A$1:$P$244</definedName>
    <definedName name="_xlnm.Print_Area" localSheetId="14">'Dln 10'!$A$1:$P$244</definedName>
    <definedName name="_xlnm.Print_Area" localSheetId="15">'Dln 11'!$A$1:$P$244</definedName>
    <definedName name="_xlnm.Print_Area" localSheetId="16">'Dln 12'!$A$1:$P$244</definedName>
    <definedName name="_xlnm.Print_Area" localSheetId="17">'Dln 13'!$A$1:$P$244</definedName>
    <definedName name="_xlnm.Print_Area" localSheetId="18">'Dln 14'!$A$1:$P$244</definedName>
    <definedName name="_xlnm.Print_Area" localSheetId="19">'Dln 15'!$A$1:$P$244</definedName>
    <definedName name="_xlnm.Print_Area" localSheetId="20">'Dln 16'!$A$1:$P$244</definedName>
    <definedName name="_xlnm.Print_Area" localSheetId="21">'Dln 17'!$A$1:$P$244</definedName>
    <definedName name="_xlnm.Print_Area" localSheetId="22">'Dln 18'!$A$1:$P$244</definedName>
    <definedName name="_xlnm.Print_Area" localSheetId="23">'Dln 19'!$A$1:$P$244</definedName>
    <definedName name="_xlnm.Print_Area" localSheetId="6">'Dln 2'!$A$1:$P$244</definedName>
    <definedName name="_xlnm.Print_Area" localSheetId="24">'Dln 20'!$A$1:$P$244</definedName>
    <definedName name="_xlnm.Print_Area" localSheetId="7">'Dln 3'!$A$1:$P$244</definedName>
    <definedName name="_xlnm.Print_Area" localSheetId="8">'Dln 4'!$A$1:$P$244</definedName>
    <definedName name="_xlnm.Print_Area" localSheetId="9">'Dln 5'!$A$1:$P$244</definedName>
    <definedName name="_xlnm.Print_Area" localSheetId="10">'Dln 6'!$A$1:$P$244</definedName>
    <definedName name="_xlnm.Print_Area" localSheetId="11">'Dln 7'!$A$1:$P$244</definedName>
    <definedName name="_xlnm.Print_Area" localSheetId="12">'Dln 8'!$A$1:$P$244</definedName>
    <definedName name="_xlnm.Print_Area" localSheetId="13">'Dln 9'!$A$1:$P$244</definedName>
    <definedName name="_xlnm.Print_Area" localSheetId="3">'Overzicht begroting'!$B$1:$M$35</definedName>
    <definedName name="Costs" localSheetId="3">[1]hulpsheets!$J$1:$J$9</definedName>
    <definedName name="Costs">Hulpsheets!$AW$6:$AW$12</definedName>
    <definedName name="NFU">Hulpsheets!$L$4:$L$10</definedName>
    <definedName name="NFU_Functie">Hulpsheets!$L$3:$L$9</definedName>
    <definedName name="organisation" localSheetId="5">'Dln 1'!#REF!</definedName>
    <definedName name="organisation" localSheetId="14">'Dln 10'!#REF!</definedName>
    <definedName name="organisation" localSheetId="15">'Dln 11'!#REF!</definedName>
    <definedName name="organisation" localSheetId="16">'Dln 12'!#REF!</definedName>
    <definedName name="organisation" localSheetId="17">'Dln 13'!#REF!</definedName>
    <definedName name="organisation" localSheetId="18">'Dln 14'!#REF!</definedName>
    <definedName name="organisation" localSheetId="19">'Dln 15'!#REF!</definedName>
    <definedName name="organisation" localSheetId="20">'Dln 16'!#REF!</definedName>
    <definedName name="organisation" localSheetId="21">'Dln 17'!#REF!</definedName>
    <definedName name="organisation" localSheetId="22">'Dln 18'!#REF!</definedName>
    <definedName name="organisation" localSheetId="23">'Dln 19'!#REF!</definedName>
    <definedName name="organisation" localSheetId="6">'Dln 2'!#REF!</definedName>
    <definedName name="organisation" localSheetId="24">'Dln 20'!#REF!</definedName>
    <definedName name="organisation" localSheetId="7">'Dln 3'!#REF!</definedName>
    <definedName name="organisation" localSheetId="8">'Dln 4'!#REF!</definedName>
    <definedName name="organisation" localSheetId="9">'Dln 5'!#REF!</definedName>
    <definedName name="organisation" localSheetId="10">'Dln 6'!#REF!</definedName>
    <definedName name="organisation" localSheetId="11">'Dln 7'!#REF!</definedName>
    <definedName name="organisation" localSheetId="12">'Dln 8'!#REF!</definedName>
    <definedName name="organisation" localSheetId="13">'Dln 9'!#REF!</definedName>
    <definedName name="organisation" localSheetId="3">#REF!</definedName>
    <definedName name="organisation">#REF!</definedName>
    <definedName name="Overig">Hulpsheets!$AU$3:$AU$3</definedName>
    <definedName name="Ruling" localSheetId="3">[2]hulpsheets!$A$1:$A$3</definedName>
    <definedName name="Ruling">Hulpsheets!$J$4:$J$6</definedName>
    <definedName name="Tabel_NFU" localSheetId="3">[2]hulpsheets!$H$14:$N$110</definedName>
    <definedName name="Tabel_NFU">Hulpsheets!$W$3:$AC$99</definedName>
    <definedName name="Tabel_UNL">Hulpsheets!$P$3:$U$99</definedName>
    <definedName name="Tabel_VSNU" localSheetId="3">[2]hulpsheets!$A$14:$F$110</definedName>
    <definedName name="Type_organisation">Hulpsheets!$F$4:$F$7</definedName>
    <definedName name="UNL">Hulpsheets!$N$4:$N$9</definedName>
    <definedName name="UNL_Functie">Hulpsheets!$N$3:$N$8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18" l="1"/>
  <c r="F36" i="18" s="1"/>
  <c r="C35" i="18"/>
  <c r="F35" i="18" s="1"/>
  <c r="C34" i="18"/>
  <c r="F34" i="18" s="1"/>
  <c r="C33" i="18"/>
  <c r="F33" i="18" s="1"/>
  <c r="C32" i="18"/>
  <c r="F32" i="18" s="1"/>
  <c r="C31" i="18"/>
  <c r="F31" i="18" s="1"/>
  <c r="C30" i="18"/>
  <c r="F30" i="18" s="1"/>
  <c r="C29" i="18"/>
  <c r="F29" i="18" s="1"/>
  <c r="C28" i="18"/>
  <c r="F28" i="18" s="1"/>
  <c r="C27" i="18"/>
  <c r="F27" i="18" s="1"/>
  <c r="C26" i="18"/>
  <c r="F26" i="18" s="1"/>
  <c r="C25" i="18"/>
  <c r="F25" i="18" s="1"/>
  <c r="C24" i="18"/>
  <c r="F24" i="18" s="1"/>
  <c r="C23" i="18"/>
  <c r="F23" i="18" s="1"/>
  <c r="C22" i="18"/>
  <c r="F22" i="18" s="1"/>
  <c r="C21" i="18"/>
  <c r="F21" i="18" s="1"/>
  <c r="C20" i="18"/>
  <c r="F20" i="18" s="1"/>
  <c r="C19" i="18"/>
  <c r="F19" i="18" s="1"/>
  <c r="C18" i="18"/>
  <c r="F18" i="18" s="1"/>
  <c r="C17" i="18"/>
  <c r="F17" i="18" s="1"/>
  <c r="C16" i="18"/>
  <c r="F16" i="18" s="1"/>
  <c r="C15" i="18"/>
  <c r="F15" i="18" s="1"/>
  <c r="C14" i="18"/>
  <c r="F14" i="18" s="1"/>
  <c r="C13" i="18"/>
  <c r="F13" i="18" s="1"/>
  <c r="C36" i="19"/>
  <c r="F36" i="19" s="1"/>
  <c r="F35" i="19"/>
  <c r="C35" i="19"/>
  <c r="F34" i="19"/>
  <c r="C34" i="19"/>
  <c r="C33" i="19"/>
  <c r="F33" i="19" s="1"/>
  <c r="C32" i="19"/>
  <c r="F32" i="19" s="1"/>
  <c r="F31" i="19"/>
  <c r="C31" i="19"/>
  <c r="C30" i="19"/>
  <c r="F30" i="19" s="1"/>
  <c r="C29" i="19"/>
  <c r="F29" i="19" s="1"/>
  <c r="F28" i="19"/>
  <c r="C28" i="19"/>
  <c r="F27" i="19"/>
  <c r="C27" i="19"/>
  <c r="C26" i="19"/>
  <c r="F26" i="19" s="1"/>
  <c r="C25" i="19"/>
  <c r="F25" i="19" s="1"/>
  <c r="F24" i="19"/>
  <c r="C24" i="19"/>
  <c r="C23" i="19"/>
  <c r="F23" i="19" s="1"/>
  <c r="C22" i="19"/>
  <c r="F22" i="19" s="1"/>
  <c r="F21" i="19"/>
  <c r="C21" i="19"/>
  <c r="F20" i="19"/>
  <c r="C20" i="19"/>
  <c r="C19" i="19"/>
  <c r="F19" i="19" s="1"/>
  <c r="C18" i="19"/>
  <c r="F18" i="19" s="1"/>
  <c r="F17" i="19"/>
  <c r="C17" i="19"/>
  <c r="C16" i="19"/>
  <c r="F16" i="19" s="1"/>
  <c r="C15" i="19"/>
  <c r="F15" i="19" s="1"/>
  <c r="F14" i="19"/>
  <c r="C14" i="19"/>
  <c r="F13" i="19"/>
  <c r="C13" i="19"/>
  <c r="C12" i="19"/>
  <c r="F12" i="19" s="1"/>
  <c r="C36" i="20"/>
  <c r="F36" i="20" s="1"/>
  <c r="F35" i="20"/>
  <c r="C35" i="20"/>
  <c r="C34" i="20"/>
  <c r="F34" i="20" s="1"/>
  <c r="C33" i="20"/>
  <c r="F33" i="20" s="1"/>
  <c r="F32" i="20"/>
  <c r="C32" i="20"/>
  <c r="F31" i="20"/>
  <c r="C31" i="20"/>
  <c r="C30" i="20"/>
  <c r="F30" i="20" s="1"/>
  <c r="C29" i="20"/>
  <c r="F29" i="20" s="1"/>
  <c r="F28" i="20"/>
  <c r="C28" i="20"/>
  <c r="C27" i="20"/>
  <c r="F27" i="20" s="1"/>
  <c r="C26" i="20"/>
  <c r="F26" i="20" s="1"/>
  <c r="F25" i="20"/>
  <c r="C25" i="20"/>
  <c r="F24" i="20"/>
  <c r="C24" i="20"/>
  <c r="C23" i="20"/>
  <c r="F23" i="20" s="1"/>
  <c r="C22" i="20"/>
  <c r="F22" i="20" s="1"/>
  <c r="F21" i="20"/>
  <c r="C21" i="20"/>
  <c r="C20" i="20"/>
  <c r="F20" i="20" s="1"/>
  <c r="C19" i="20"/>
  <c r="F19" i="20" s="1"/>
  <c r="F18" i="20"/>
  <c r="C18" i="20"/>
  <c r="F17" i="20"/>
  <c r="C17" i="20"/>
  <c r="C16" i="20"/>
  <c r="F16" i="20" s="1"/>
  <c r="C15" i="20"/>
  <c r="F15" i="20" s="1"/>
  <c r="F14" i="20"/>
  <c r="C14" i="20"/>
  <c r="C13" i="20"/>
  <c r="F13" i="20" s="1"/>
  <c r="C12" i="20"/>
  <c r="F12" i="20" s="1"/>
  <c r="F36" i="21"/>
  <c r="C36" i="21"/>
  <c r="F35" i="21"/>
  <c r="C35" i="21"/>
  <c r="C34" i="21"/>
  <c r="F34" i="21" s="1"/>
  <c r="C33" i="21"/>
  <c r="F33" i="21" s="1"/>
  <c r="F32" i="21"/>
  <c r="C32" i="21"/>
  <c r="C31" i="21"/>
  <c r="F31" i="21" s="1"/>
  <c r="C30" i="21"/>
  <c r="F30" i="21" s="1"/>
  <c r="F29" i="21"/>
  <c r="C29" i="21"/>
  <c r="F28" i="21"/>
  <c r="C28" i="21"/>
  <c r="C27" i="21"/>
  <c r="F27" i="21" s="1"/>
  <c r="C26" i="21"/>
  <c r="F26" i="21" s="1"/>
  <c r="F25" i="21"/>
  <c r="C25" i="21"/>
  <c r="C24" i="21"/>
  <c r="F24" i="21" s="1"/>
  <c r="C23" i="21"/>
  <c r="F23" i="21" s="1"/>
  <c r="F22" i="21"/>
  <c r="C22" i="21"/>
  <c r="F21" i="21"/>
  <c r="C21" i="21"/>
  <c r="C20" i="21"/>
  <c r="F20" i="21" s="1"/>
  <c r="C19" i="21"/>
  <c r="F19" i="21" s="1"/>
  <c r="F18" i="21"/>
  <c r="C18" i="21"/>
  <c r="C17" i="21"/>
  <c r="F17" i="21" s="1"/>
  <c r="C16" i="21"/>
  <c r="F16" i="21" s="1"/>
  <c r="F15" i="21"/>
  <c r="C15" i="21"/>
  <c r="F14" i="21"/>
  <c r="C14" i="21"/>
  <c r="C13" i="21"/>
  <c r="F13" i="21" s="1"/>
  <c r="C12" i="21"/>
  <c r="F12" i="21" s="1"/>
  <c r="F36" i="22"/>
  <c r="C36" i="22"/>
  <c r="C35" i="22"/>
  <c r="F35" i="22" s="1"/>
  <c r="C34" i="22"/>
  <c r="F34" i="22" s="1"/>
  <c r="F33" i="22"/>
  <c r="C33" i="22"/>
  <c r="F32" i="22"/>
  <c r="C32" i="22"/>
  <c r="C31" i="22"/>
  <c r="F31" i="22" s="1"/>
  <c r="C30" i="22"/>
  <c r="F30" i="22" s="1"/>
  <c r="F29" i="22"/>
  <c r="C29" i="22"/>
  <c r="C28" i="22"/>
  <c r="F28" i="22" s="1"/>
  <c r="C27" i="22"/>
  <c r="F27" i="22" s="1"/>
  <c r="F26" i="22"/>
  <c r="C26" i="22"/>
  <c r="F25" i="22"/>
  <c r="C25" i="22"/>
  <c r="C24" i="22"/>
  <c r="F24" i="22" s="1"/>
  <c r="C23" i="22"/>
  <c r="F23" i="22" s="1"/>
  <c r="F22" i="22"/>
  <c r="C22" i="22"/>
  <c r="C21" i="22"/>
  <c r="F21" i="22" s="1"/>
  <c r="C20" i="22"/>
  <c r="F20" i="22" s="1"/>
  <c r="F19" i="22"/>
  <c r="C19" i="22"/>
  <c r="F18" i="22"/>
  <c r="C18" i="22"/>
  <c r="C17" i="22"/>
  <c r="F17" i="22" s="1"/>
  <c r="C16" i="22"/>
  <c r="F16" i="22" s="1"/>
  <c r="F15" i="22"/>
  <c r="C15" i="22"/>
  <c r="C14" i="22"/>
  <c r="F14" i="22" s="1"/>
  <c r="C13" i="22"/>
  <c r="F13" i="22" s="1"/>
  <c r="F12" i="22"/>
  <c r="C12" i="22"/>
  <c r="F36" i="23"/>
  <c r="C36" i="23"/>
  <c r="C35" i="23"/>
  <c r="F35" i="23" s="1"/>
  <c r="C34" i="23"/>
  <c r="F34" i="23" s="1"/>
  <c r="F33" i="23"/>
  <c r="C33" i="23"/>
  <c r="C32" i="23"/>
  <c r="F32" i="23" s="1"/>
  <c r="C31" i="23"/>
  <c r="F31" i="23" s="1"/>
  <c r="F30" i="23"/>
  <c r="C30" i="23"/>
  <c r="F29" i="23"/>
  <c r="C29" i="23"/>
  <c r="C28" i="23"/>
  <c r="F28" i="23" s="1"/>
  <c r="C27" i="23"/>
  <c r="F27" i="23" s="1"/>
  <c r="F26" i="23"/>
  <c r="C26" i="23"/>
  <c r="C25" i="23"/>
  <c r="F25" i="23" s="1"/>
  <c r="C24" i="23"/>
  <c r="F24" i="23" s="1"/>
  <c r="F23" i="23"/>
  <c r="C23" i="23"/>
  <c r="F22" i="23"/>
  <c r="C22" i="23"/>
  <c r="C21" i="23"/>
  <c r="F21" i="23" s="1"/>
  <c r="C20" i="23"/>
  <c r="F20" i="23" s="1"/>
  <c r="F19" i="23"/>
  <c r="C19" i="23"/>
  <c r="C18" i="23"/>
  <c r="F18" i="23" s="1"/>
  <c r="C17" i="23"/>
  <c r="F17" i="23" s="1"/>
  <c r="F16" i="23"/>
  <c r="C16" i="23"/>
  <c r="F15" i="23"/>
  <c r="C15" i="23"/>
  <c r="C14" i="23"/>
  <c r="F14" i="23" s="1"/>
  <c r="C13" i="23"/>
  <c r="F13" i="23" s="1"/>
  <c r="F12" i="23"/>
  <c r="C12" i="23"/>
  <c r="C36" i="24"/>
  <c r="F36" i="24" s="1"/>
  <c r="C35" i="24"/>
  <c r="F35" i="24" s="1"/>
  <c r="F34" i="24"/>
  <c r="C34" i="24"/>
  <c r="F33" i="24"/>
  <c r="C33" i="24"/>
  <c r="C32" i="24"/>
  <c r="F32" i="24" s="1"/>
  <c r="C31" i="24"/>
  <c r="F31" i="24" s="1"/>
  <c r="F30" i="24"/>
  <c r="C30" i="24"/>
  <c r="C29" i="24"/>
  <c r="F29" i="24" s="1"/>
  <c r="C28" i="24"/>
  <c r="F28" i="24" s="1"/>
  <c r="F27" i="24"/>
  <c r="C27" i="24"/>
  <c r="F26" i="24"/>
  <c r="C26" i="24"/>
  <c r="C25" i="24"/>
  <c r="F25" i="24" s="1"/>
  <c r="C24" i="24"/>
  <c r="F24" i="24" s="1"/>
  <c r="F23" i="24"/>
  <c r="C23" i="24"/>
  <c r="C22" i="24"/>
  <c r="F22" i="24" s="1"/>
  <c r="C21" i="24"/>
  <c r="F21" i="24" s="1"/>
  <c r="F20" i="24"/>
  <c r="C20" i="24"/>
  <c r="F19" i="24"/>
  <c r="C19" i="24"/>
  <c r="C18" i="24"/>
  <c r="F18" i="24" s="1"/>
  <c r="C17" i="24"/>
  <c r="F17" i="24" s="1"/>
  <c r="F16" i="24"/>
  <c r="C16" i="24"/>
  <c r="C15" i="24"/>
  <c r="F15" i="24" s="1"/>
  <c r="C14" i="24"/>
  <c r="F14" i="24" s="1"/>
  <c r="F13" i="24"/>
  <c r="C13" i="24"/>
  <c r="F12" i="24"/>
  <c r="C12" i="24"/>
  <c r="C36" i="25"/>
  <c r="F36" i="25" s="1"/>
  <c r="C35" i="25"/>
  <c r="F35" i="25" s="1"/>
  <c r="F34" i="25"/>
  <c r="C34" i="25"/>
  <c r="C33" i="25"/>
  <c r="F33" i="25" s="1"/>
  <c r="C32" i="25"/>
  <c r="F32" i="25" s="1"/>
  <c r="F31" i="25"/>
  <c r="C31" i="25"/>
  <c r="F30" i="25"/>
  <c r="C30" i="25"/>
  <c r="C29" i="25"/>
  <c r="F29" i="25" s="1"/>
  <c r="C28" i="25"/>
  <c r="F28" i="25" s="1"/>
  <c r="F27" i="25"/>
  <c r="C27" i="25"/>
  <c r="C26" i="25"/>
  <c r="F26" i="25" s="1"/>
  <c r="C25" i="25"/>
  <c r="F25" i="25" s="1"/>
  <c r="F24" i="25"/>
  <c r="C24" i="25"/>
  <c r="F23" i="25"/>
  <c r="C23" i="25"/>
  <c r="C22" i="25"/>
  <c r="F22" i="25" s="1"/>
  <c r="C21" i="25"/>
  <c r="F21" i="25" s="1"/>
  <c r="F20" i="25"/>
  <c r="C20" i="25"/>
  <c r="C19" i="25"/>
  <c r="F19" i="25" s="1"/>
  <c r="C18" i="25"/>
  <c r="F18" i="25" s="1"/>
  <c r="F17" i="25"/>
  <c r="C17" i="25"/>
  <c r="F16" i="25"/>
  <c r="C16" i="25"/>
  <c r="C15" i="25"/>
  <c r="F15" i="25" s="1"/>
  <c r="C14" i="25"/>
  <c r="F14" i="25" s="1"/>
  <c r="F13" i="25"/>
  <c r="C13" i="25"/>
  <c r="C12" i="25"/>
  <c r="F12" i="25" s="1"/>
  <c r="C36" i="26"/>
  <c r="F36" i="26" s="1"/>
  <c r="F35" i="26"/>
  <c r="C35" i="26"/>
  <c r="F34" i="26"/>
  <c r="C34" i="26"/>
  <c r="C33" i="26"/>
  <c r="F33" i="26" s="1"/>
  <c r="C32" i="26"/>
  <c r="F32" i="26" s="1"/>
  <c r="F31" i="26"/>
  <c r="C31" i="26"/>
  <c r="C30" i="26"/>
  <c r="F30" i="26" s="1"/>
  <c r="C29" i="26"/>
  <c r="F29" i="26" s="1"/>
  <c r="F28" i="26"/>
  <c r="C28" i="26"/>
  <c r="F27" i="26"/>
  <c r="C27" i="26"/>
  <c r="C26" i="26"/>
  <c r="F26" i="26" s="1"/>
  <c r="C25" i="26"/>
  <c r="F25" i="26" s="1"/>
  <c r="F24" i="26"/>
  <c r="C24" i="26"/>
  <c r="C23" i="26"/>
  <c r="F23" i="26" s="1"/>
  <c r="C22" i="26"/>
  <c r="F22" i="26" s="1"/>
  <c r="F21" i="26"/>
  <c r="C21" i="26"/>
  <c r="F20" i="26"/>
  <c r="C20" i="26"/>
  <c r="C19" i="26"/>
  <c r="F19" i="26" s="1"/>
  <c r="C18" i="26"/>
  <c r="F18" i="26" s="1"/>
  <c r="F17" i="26"/>
  <c r="C17" i="26"/>
  <c r="C16" i="26"/>
  <c r="F16" i="26" s="1"/>
  <c r="C15" i="26"/>
  <c r="F15" i="26" s="1"/>
  <c r="F14" i="26"/>
  <c r="C14" i="26"/>
  <c r="F13" i="26"/>
  <c r="C13" i="26"/>
  <c r="C12" i="26"/>
  <c r="F12" i="26" s="1"/>
  <c r="C36" i="27"/>
  <c r="F36" i="27" s="1"/>
  <c r="F35" i="27"/>
  <c r="C35" i="27"/>
  <c r="C34" i="27"/>
  <c r="F34" i="27" s="1"/>
  <c r="C33" i="27"/>
  <c r="F33" i="27" s="1"/>
  <c r="F32" i="27"/>
  <c r="C32" i="27"/>
  <c r="C31" i="27"/>
  <c r="F31" i="27" s="1"/>
  <c r="C30" i="27"/>
  <c r="F30" i="27" s="1"/>
  <c r="C29" i="27"/>
  <c r="F29" i="27" s="1"/>
  <c r="F28" i="27"/>
  <c r="C28" i="27"/>
  <c r="F27" i="27"/>
  <c r="C27" i="27"/>
  <c r="C26" i="27"/>
  <c r="F26" i="27" s="1"/>
  <c r="F25" i="27"/>
  <c r="C25" i="27"/>
  <c r="C24" i="27"/>
  <c r="F24" i="27" s="1"/>
  <c r="C23" i="27"/>
  <c r="F23" i="27" s="1"/>
  <c r="C22" i="27"/>
  <c r="F22" i="27" s="1"/>
  <c r="F21" i="27"/>
  <c r="C21" i="27"/>
  <c r="C20" i="27"/>
  <c r="F20" i="27" s="1"/>
  <c r="C19" i="27"/>
  <c r="F19" i="27" s="1"/>
  <c r="F18" i="27"/>
  <c r="C18" i="27"/>
  <c r="C17" i="27"/>
  <c r="F17" i="27" s="1"/>
  <c r="C16" i="27"/>
  <c r="F16" i="27" s="1"/>
  <c r="C15" i="27"/>
  <c r="F15" i="27" s="1"/>
  <c r="F14" i="27"/>
  <c r="C14" i="27"/>
  <c r="C13" i="27"/>
  <c r="F13" i="27" s="1"/>
  <c r="C12" i="27"/>
  <c r="F12" i="27" s="1"/>
  <c r="C36" i="28"/>
  <c r="F36" i="28" s="1"/>
  <c r="C35" i="28"/>
  <c r="F35" i="28" s="1"/>
  <c r="C34" i="28"/>
  <c r="F34" i="28" s="1"/>
  <c r="C33" i="28"/>
  <c r="F33" i="28" s="1"/>
  <c r="C32" i="28"/>
  <c r="F32" i="28" s="1"/>
  <c r="C31" i="28"/>
  <c r="F31" i="28" s="1"/>
  <c r="C30" i="28"/>
  <c r="F30" i="28" s="1"/>
  <c r="C29" i="28"/>
  <c r="F29" i="28" s="1"/>
  <c r="C28" i="28"/>
  <c r="F28" i="28" s="1"/>
  <c r="C27" i="28"/>
  <c r="F27" i="28" s="1"/>
  <c r="C26" i="28"/>
  <c r="F26" i="28" s="1"/>
  <c r="C25" i="28"/>
  <c r="F25" i="28" s="1"/>
  <c r="C24" i="28"/>
  <c r="F24" i="28" s="1"/>
  <c r="C23" i="28"/>
  <c r="F23" i="28" s="1"/>
  <c r="C22" i="28"/>
  <c r="F22" i="28" s="1"/>
  <c r="C21" i="28"/>
  <c r="F21" i="28" s="1"/>
  <c r="C20" i="28"/>
  <c r="F20" i="28" s="1"/>
  <c r="C19" i="28"/>
  <c r="F19" i="28" s="1"/>
  <c r="C18" i="28"/>
  <c r="F18" i="28" s="1"/>
  <c r="C17" i="28"/>
  <c r="F17" i="28" s="1"/>
  <c r="C16" i="28"/>
  <c r="F16" i="28" s="1"/>
  <c r="C15" i="28"/>
  <c r="F15" i="28" s="1"/>
  <c r="C14" i="28"/>
  <c r="F14" i="28" s="1"/>
  <c r="C13" i="28"/>
  <c r="F13" i="28" s="1"/>
  <c r="C12" i="28"/>
  <c r="F12" i="28" s="1"/>
  <c r="C36" i="29"/>
  <c r="F36" i="29" s="1"/>
  <c r="C35" i="29"/>
  <c r="F35" i="29" s="1"/>
  <c r="C34" i="29"/>
  <c r="F34" i="29" s="1"/>
  <c r="F33" i="29"/>
  <c r="C33" i="29"/>
  <c r="C32" i="29"/>
  <c r="F32" i="29" s="1"/>
  <c r="C31" i="29"/>
  <c r="F31" i="29" s="1"/>
  <c r="C30" i="29"/>
  <c r="F30" i="29" s="1"/>
  <c r="F29" i="29"/>
  <c r="C29" i="29"/>
  <c r="C28" i="29"/>
  <c r="F28" i="29" s="1"/>
  <c r="C27" i="29"/>
  <c r="F27" i="29" s="1"/>
  <c r="C26" i="29"/>
  <c r="F26" i="29" s="1"/>
  <c r="C25" i="29"/>
  <c r="F25" i="29" s="1"/>
  <c r="C24" i="29"/>
  <c r="F24" i="29" s="1"/>
  <c r="C23" i="29"/>
  <c r="F23" i="29" s="1"/>
  <c r="C22" i="29"/>
  <c r="F22" i="29" s="1"/>
  <c r="C21" i="29"/>
  <c r="F21" i="29" s="1"/>
  <c r="C20" i="29"/>
  <c r="F20" i="29" s="1"/>
  <c r="C19" i="29"/>
  <c r="F19" i="29" s="1"/>
  <c r="C18" i="29"/>
  <c r="F18" i="29" s="1"/>
  <c r="C17" i="29"/>
  <c r="F17" i="29" s="1"/>
  <c r="C16" i="29"/>
  <c r="F16" i="29" s="1"/>
  <c r="C15" i="29"/>
  <c r="F15" i="29" s="1"/>
  <c r="C14" i="29"/>
  <c r="F14" i="29" s="1"/>
  <c r="C13" i="29"/>
  <c r="F13" i="29" s="1"/>
  <c r="C12" i="29"/>
  <c r="F12" i="29" s="1"/>
  <c r="C36" i="30"/>
  <c r="F36" i="30" s="1"/>
  <c r="C35" i="30"/>
  <c r="F35" i="30" s="1"/>
  <c r="C34" i="30"/>
  <c r="F34" i="30" s="1"/>
  <c r="C33" i="30"/>
  <c r="F33" i="30" s="1"/>
  <c r="C32" i="30"/>
  <c r="F32" i="30" s="1"/>
  <c r="C31" i="30"/>
  <c r="F31" i="30" s="1"/>
  <c r="F30" i="30"/>
  <c r="C30" i="30"/>
  <c r="C29" i="30"/>
  <c r="F29" i="30" s="1"/>
  <c r="C28" i="30"/>
  <c r="F28" i="30" s="1"/>
  <c r="C27" i="30"/>
  <c r="F27" i="30" s="1"/>
  <c r="C26" i="30"/>
  <c r="F26" i="30" s="1"/>
  <c r="C25" i="30"/>
  <c r="F25" i="30" s="1"/>
  <c r="C24" i="30"/>
  <c r="F24" i="30" s="1"/>
  <c r="C23" i="30"/>
  <c r="F23" i="30" s="1"/>
  <c r="C22" i="30"/>
  <c r="F22" i="30" s="1"/>
  <c r="C21" i="30"/>
  <c r="F21" i="30" s="1"/>
  <c r="C20" i="30"/>
  <c r="F20" i="30" s="1"/>
  <c r="C19" i="30"/>
  <c r="F19" i="30" s="1"/>
  <c r="C18" i="30"/>
  <c r="F18" i="30" s="1"/>
  <c r="C17" i="30"/>
  <c r="F17" i="30" s="1"/>
  <c r="C16" i="30"/>
  <c r="F16" i="30" s="1"/>
  <c r="C15" i="30"/>
  <c r="F15" i="30" s="1"/>
  <c r="C14" i="30"/>
  <c r="F14" i="30" s="1"/>
  <c r="C13" i="30"/>
  <c r="F13" i="30" s="1"/>
  <c r="C12" i="30"/>
  <c r="F12" i="30" s="1"/>
  <c r="C36" i="31"/>
  <c r="F36" i="31" s="1"/>
  <c r="C35" i="31"/>
  <c r="F35" i="31" s="1"/>
  <c r="C34" i="31"/>
  <c r="F34" i="31" s="1"/>
  <c r="C33" i="31"/>
  <c r="F33" i="31" s="1"/>
  <c r="C32" i="31"/>
  <c r="F32" i="31" s="1"/>
  <c r="C31" i="31"/>
  <c r="F31" i="31" s="1"/>
  <c r="C30" i="31"/>
  <c r="F30" i="31" s="1"/>
  <c r="C29" i="31"/>
  <c r="F29" i="31" s="1"/>
  <c r="C28" i="31"/>
  <c r="F28" i="31" s="1"/>
  <c r="C27" i="31"/>
  <c r="F27" i="31" s="1"/>
  <c r="C26" i="31"/>
  <c r="F26" i="31" s="1"/>
  <c r="C25" i="31"/>
  <c r="F25" i="31" s="1"/>
  <c r="C24" i="31"/>
  <c r="F24" i="31" s="1"/>
  <c r="C23" i="31"/>
  <c r="F23" i="31" s="1"/>
  <c r="C22" i="31"/>
  <c r="F22" i="31" s="1"/>
  <c r="C21" i="31"/>
  <c r="F21" i="31" s="1"/>
  <c r="C20" i="31"/>
  <c r="F20" i="31" s="1"/>
  <c r="C19" i="31"/>
  <c r="F19" i="31" s="1"/>
  <c r="C18" i="31"/>
  <c r="F18" i="31" s="1"/>
  <c r="C17" i="31"/>
  <c r="F17" i="31" s="1"/>
  <c r="C16" i="31"/>
  <c r="F16" i="31" s="1"/>
  <c r="C15" i="31"/>
  <c r="F15" i="31" s="1"/>
  <c r="C14" i="31"/>
  <c r="F14" i="31" s="1"/>
  <c r="F13" i="31"/>
  <c r="C13" i="31"/>
  <c r="C12" i="31"/>
  <c r="F12" i="31" s="1"/>
  <c r="C36" i="32"/>
  <c r="F36" i="32" s="1"/>
  <c r="C35" i="32"/>
  <c r="F35" i="32" s="1"/>
  <c r="C34" i="32"/>
  <c r="F34" i="32" s="1"/>
  <c r="C33" i="32"/>
  <c r="F33" i="32" s="1"/>
  <c r="C32" i="32"/>
  <c r="F32" i="32" s="1"/>
  <c r="F31" i="32"/>
  <c r="C31" i="32"/>
  <c r="C30" i="32"/>
  <c r="F30" i="32" s="1"/>
  <c r="C29" i="32"/>
  <c r="F29" i="32" s="1"/>
  <c r="C28" i="32"/>
  <c r="F28" i="32" s="1"/>
  <c r="C27" i="32"/>
  <c r="F27" i="32" s="1"/>
  <c r="C26" i="32"/>
  <c r="F26" i="32" s="1"/>
  <c r="C25" i="32"/>
  <c r="F25" i="32" s="1"/>
  <c r="F24" i="32"/>
  <c r="C24" i="32"/>
  <c r="C23" i="32"/>
  <c r="F23" i="32" s="1"/>
  <c r="C22" i="32"/>
  <c r="F22" i="32" s="1"/>
  <c r="C21" i="32"/>
  <c r="F21" i="32" s="1"/>
  <c r="C20" i="32"/>
  <c r="F20" i="32" s="1"/>
  <c r="C19" i="32"/>
  <c r="F19" i="32" s="1"/>
  <c r="C18" i="32"/>
  <c r="F18" i="32" s="1"/>
  <c r="C17" i="32"/>
  <c r="F17" i="32" s="1"/>
  <c r="C16" i="32"/>
  <c r="F16" i="32" s="1"/>
  <c r="C15" i="32"/>
  <c r="F15" i="32" s="1"/>
  <c r="C14" i="32"/>
  <c r="F14" i="32" s="1"/>
  <c r="C13" i="32"/>
  <c r="F13" i="32" s="1"/>
  <c r="C12" i="32"/>
  <c r="F12" i="32" s="1"/>
  <c r="C36" i="33"/>
  <c r="F36" i="33" s="1"/>
  <c r="C35" i="33"/>
  <c r="F35" i="33" s="1"/>
  <c r="C34" i="33"/>
  <c r="F34" i="33" s="1"/>
  <c r="C33" i="33"/>
  <c r="F33" i="33" s="1"/>
  <c r="C32" i="33"/>
  <c r="F32" i="33" s="1"/>
  <c r="F31" i="33"/>
  <c r="C31" i="33"/>
  <c r="F30" i="33"/>
  <c r="C30" i="33"/>
  <c r="C29" i="33"/>
  <c r="F29" i="33" s="1"/>
  <c r="C28" i="33"/>
  <c r="F28" i="33" s="1"/>
  <c r="C27" i="33"/>
  <c r="F27" i="33" s="1"/>
  <c r="C26" i="33"/>
  <c r="F26" i="33" s="1"/>
  <c r="C25" i="33"/>
  <c r="F25" i="33" s="1"/>
  <c r="C24" i="33"/>
  <c r="F24" i="33" s="1"/>
  <c r="C23" i="33"/>
  <c r="F23" i="33" s="1"/>
  <c r="C22" i="33"/>
  <c r="F22" i="33" s="1"/>
  <c r="C21" i="33"/>
  <c r="F21" i="33" s="1"/>
  <c r="C20" i="33"/>
  <c r="F20" i="33" s="1"/>
  <c r="C19" i="33"/>
  <c r="F19" i="33" s="1"/>
  <c r="C18" i="33"/>
  <c r="F18" i="33" s="1"/>
  <c r="C17" i="33"/>
  <c r="F17" i="33" s="1"/>
  <c r="C16" i="33"/>
  <c r="F16" i="33" s="1"/>
  <c r="C15" i="33"/>
  <c r="F15" i="33" s="1"/>
  <c r="C14" i="33"/>
  <c r="F14" i="33" s="1"/>
  <c r="C13" i="33"/>
  <c r="F13" i="33" s="1"/>
  <c r="C12" i="33"/>
  <c r="F12" i="33" s="1"/>
  <c r="C36" i="34"/>
  <c r="F36" i="34" s="1"/>
  <c r="C35" i="34"/>
  <c r="F35" i="34" s="1"/>
  <c r="C34" i="34"/>
  <c r="F34" i="34" s="1"/>
  <c r="C33" i="34"/>
  <c r="F33" i="34" s="1"/>
  <c r="C32" i="34"/>
  <c r="F32" i="34" s="1"/>
  <c r="C31" i="34"/>
  <c r="F31" i="34" s="1"/>
  <c r="C30" i="34"/>
  <c r="F30" i="34" s="1"/>
  <c r="C29" i="34"/>
  <c r="F29" i="34" s="1"/>
  <c r="C28" i="34"/>
  <c r="F28" i="34" s="1"/>
  <c r="C27" i="34"/>
  <c r="F27" i="34" s="1"/>
  <c r="C26" i="34"/>
  <c r="F26" i="34" s="1"/>
  <c r="C25" i="34"/>
  <c r="F25" i="34" s="1"/>
  <c r="C24" i="34"/>
  <c r="F24" i="34" s="1"/>
  <c r="C23" i="34"/>
  <c r="F23" i="34" s="1"/>
  <c r="C22" i="34"/>
  <c r="F22" i="34" s="1"/>
  <c r="C21" i="34"/>
  <c r="F21" i="34" s="1"/>
  <c r="C20" i="34"/>
  <c r="F20" i="34" s="1"/>
  <c r="C19" i="34"/>
  <c r="F19" i="34" s="1"/>
  <c r="C18" i="34"/>
  <c r="F18" i="34" s="1"/>
  <c r="C17" i="34"/>
  <c r="F17" i="34" s="1"/>
  <c r="C16" i="34"/>
  <c r="F16" i="34" s="1"/>
  <c r="C15" i="34"/>
  <c r="F15" i="34" s="1"/>
  <c r="C14" i="34"/>
  <c r="F14" i="34" s="1"/>
  <c r="C13" i="34"/>
  <c r="F13" i="34" s="1"/>
  <c r="C12" i="34"/>
  <c r="F12" i="34" s="1"/>
  <c r="C36" i="35"/>
  <c r="F36" i="35" s="1"/>
  <c r="C35" i="35"/>
  <c r="F35" i="35" s="1"/>
  <c r="C34" i="35"/>
  <c r="F34" i="35" s="1"/>
  <c r="C33" i="35"/>
  <c r="F33" i="35" s="1"/>
  <c r="C32" i="35"/>
  <c r="F32" i="35" s="1"/>
  <c r="F31" i="35"/>
  <c r="C31" i="35"/>
  <c r="C30" i="35"/>
  <c r="F30" i="35" s="1"/>
  <c r="C29" i="35"/>
  <c r="F29" i="35" s="1"/>
  <c r="C28" i="35"/>
  <c r="F28" i="35" s="1"/>
  <c r="C27" i="35"/>
  <c r="F27" i="35" s="1"/>
  <c r="C26" i="35"/>
  <c r="F26" i="35" s="1"/>
  <c r="C25" i="35"/>
  <c r="F25" i="35" s="1"/>
  <c r="C24" i="35"/>
  <c r="F24" i="35" s="1"/>
  <c r="C23" i="35"/>
  <c r="F23" i="35" s="1"/>
  <c r="F22" i="35"/>
  <c r="C22" i="35"/>
  <c r="C21" i="35"/>
  <c r="F21" i="35" s="1"/>
  <c r="C20" i="35"/>
  <c r="F20" i="35" s="1"/>
  <c r="C19" i="35"/>
  <c r="F19" i="35" s="1"/>
  <c r="C18" i="35"/>
  <c r="F18" i="35" s="1"/>
  <c r="C17" i="35"/>
  <c r="F17" i="35" s="1"/>
  <c r="C16" i="35"/>
  <c r="F16" i="35" s="1"/>
  <c r="C15" i="35"/>
  <c r="F15" i="35" s="1"/>
  <c r="C14" i="35"/>
  <c r="F14" i="35" s="1"/>
  <c r="C13" i="35"/>
  <c r="F13" i="35" s="1"/>
  <c r="C12" i="35"/>
  <c r="F12" i="35" s="1"/>
  <c r="C36" i="36"/>
  <c r="F36" i="36" s="1"/>
  <c r="C35" i="36"/>
  <c r="F35" i="36" s="1"/>
  <c r="C34" i="36"/>
  <c r="F34" i="36" s="1"/>
  <c r="F33" i="36"/>
  <c r="C33" i="36"/>
  <c r="C32" i="36"/>
  <c r="F32" i="36" s="1"/>
  <c r="C31" i="36"/>
  <c r="F31" i="36" s="1"/>
  <c r="C30" i="36"/>
  <c r="F30" i="36" s="1"/>
  <c r="C29" i="36"/>
  <c r="F29" i="36" s="1"/>
  <c r="C28" i="36"/>
  <c r="F28" i="36" s="1"/>
  <c r="C27" i="36"/>
  <c r="F27" i="36" s="1"/>
  <c r="C26" i="36"/>
  <c r="F26" i="36" s="1"/>
  <c r="C25" i="36"/>
  <c r="F25" i="36" s="1"/>
  <c r="C24" i="36"/>
  <c r="F24" i="36" s="1"/>
  <c r="C23" i="36"/>
  <c r="F23" i="36" s="1"/>
  <c r="F22" i="36"/>
  <c r="C22" i="36"/>
  <c r="F21" i="36"/>
  <c r="C21" i="36"/>
  <c r="C20" i="36"/>
  <c r="F20" i="36" s="1"/>
  <c r="C19" i="36"/>
  <c r="F19" i="36" s="1"/>
  <c r="C18" i="36"/>
  <c r="F18" i="36" s="1"/>
  <c r="C17" i="36"/>
  <c r="F17" i="36" s="1"/>
  <c r="C16" i="36"/>
  <c r="F16" i="36" s="1"/>
  <c r="C15" i="36"/>
  <c r="F15" i="36" s="1"/>
  <c r="C14" i="36"/>
  <c r="F14" i="36" s="1"/>
  <c r="C13" i="36"/>
  <c r="F13" i="36" s="1"/>
  <c r="F12" i="36"/>
  <c r="C12" i="36"/>
  <c r="C36" i="37"/>
  <c r="F36" i="37" s="1"/>
  <c r="C35" i="37"/>
  <c r="F35" i="37" s="1"/>
  <c r="C34" i="37"/>
  <c r="F34" i="37" s="1"/>
  <c r="C33" i="37"/>
  <c r="F33" i="37" s="1"/>
  <c r="C32" i="37"/>
  <c r="F32" i="37" s="1"/>
  <c r="C31" i="37"/>
  <c r="F31" i="37" s="1"/>
  <c r="C30" i="37"/>
  <c r="F30" i="37" s="1"/>
  <c r="C29" i="37"/>
  <c r="F29" i="37" s="1"/>
  <c r="C28" i="37"/>
  <c r="F28" i="37" s="1"/>
  <c r="C27" i="37"/>
  <c r="F27" i="37" s="1"/>
  <c r="C26" i="37"/>
  <c r="F26" i="37" s="1"/>
  <c r="C25" i="37"/>
  <c r="F25" i="37" s="1"/>
  <c r="C24" i="37"/>
  <c r="F24" i="37" s="1"/>
  <c r="C23" i="37"/>
  <c r="F23" i="37" s="1"/>
  <c r="C22" i="37"/>
  <c r="F22" i="37" s="1"/>
  <c r="C21" i="37"/>
  <c r="F21" i="37" s="1"/>
  <c r="C20" i="37"/>
  <c r="F20" i="37" s="1"/>
  <c r="C19" i="37"/>
  <c r="F19" i="37" s="1"/>
  <c r="C18" i="37"/>
  <c r="F18" i="37" s="1"/>
  <c r="C17" i="37"/>
  <c r="F17" i="37" s="1"/>
  <c r="C16" i="37"/>
  <c r="F16" i="37" s="1"/>
  <c r="C15" i="37"/>
  <c r="F15" i="37" s="1"/>
  <c r="C14" i="37"/>
  <c r="F14" i="37" s="1"/>
  <c r="C13" i="37"/>
  <c r="F13" i="37" s="1"/>
  <c r="C12" i="37"/>
  <c r="F12" i="37" s="1"/>
  <c r="M173" i="19" l="1"/>
  <c r="M174" i="19"/>
  <c r="M175" i="19"/>
  <c r="M176" i="19"/>
  <c r="M177" i="19"/>
  <c r="M178" i="19"/>
  <c r="M179" i="19"/>
  <c r="M180" i="19"/>
  <c r="M181" i="19"/>
  <c r="M182" i="19"/>
  <c r="M183" i="19"/>
  <c r="M184" i="19"/>
  <c r="M185" i="19"/>
  <c r="M186" i="19"/>
  <c r="M173" i="20"/>
  <c r="M174" i="20"/>
  <c r="M175" i="20"/>
  <c r="M176" i="20"/>
  <c r="M177" i="20"/>
  <c r="M178" i="20"/>
  <c r="M179" i="20"/>
  <c r="M180" i="20"/>
  <c r="M181" i="20"/>
  <c r="M182" i="20"/>
  <c r="M183" i="20"/>
  <c r="M184" i="20"/>
  <c r="M185" i="20"/>
  <c r="M186" i="20"/>
  <c r="M173" i="22"/>
  <c r="M174" i="22"/>
  <c r="M175" i="22"/>
  <c r="M176" i="22"/>
  <c r="M177" i="22"/>
  <c r="M178" i="22"/>
  <c r="M179" i="22"/>
  <c r="M180" i="22"/>
  <c r="M181" i="22"/>
  <c r="M182" i="22"/>
  <c r="M183" i="22"/>
  <c r="M184" i="22"/>
  <c r="M185" i="22"/>
  <c r="M186" i="22"/>
  <c r="M173" i="23"/>
  <c r="M174" i="23"/>
  <c r="M175" i="23"/>
  <c r="M176" i="23"/>
  <c r="M177" i="23"/>
  <c r="M178" i="23"/>
  <c r="M179" i="23"/>
  <c r="M180" i="23"/>
  <c r="M181" i="23"/>
  <c r="M182" i="23"/>
  <c r="M183" i="23"/>
  <c r="M184" i="23"/>
  <c r="M185" i="23"/>
  <c r="M186" i="23"/>
  <c r="M173" i="24"/>
  <c r="M174" i="24"/>
  <c r="M175" i="24"/>
  <c r="M176" i="24"/>
  <c r="M177" i="24"/>
  <c r="M178" i="24"/>
  <c r="M179" i="24"/>
  <c r="M180" i="24"/>
  <c r="M181" i="24"/>
  <c r="M182" i="24"/>
  <c r="M183" i="24"/>
  <c r="M184" i="24"/>
  <c r="M185" i="24"/>
  <c r="M186" i="24"/>
  <c r="M173" i="25"/>
  <c r="M174" i="25"/>
  <c r="M175" i="25"/>
  <c r="M176" i="25"/>
  <c r="M177" i="25"/>
  <c r="M178" i="25"/>
  <c r="M179" i="25"/>
  <c r="M180" i="25"/>
  <c r="M181" i="25"/>
  <c r="M182" i="25"/>
  <c r="M183" i="25"/>
  <c r="M184" i="25"/>
  <c r="M185" i="25"/>
  <c r="M186" i="25"/>
  <c r="M173" i="26"/>
  <c r="M174" i="26"/>
  <c r="M175" i="26"/>
  <c r="M176" i="26"/>
  <c r="M177" i="26"/>
  <c r="M178" i="26"/>
  <c r="M179" i="26"/>
  <c r="M180" i="26"/>
  <c r="M181" i="26"/>
  <c r="M182" i="26"/>
  <c r="M183" i="26"/>
  <c r="M184" i="26"/>
  <c r="M185" i="26"/>
  <c r="M186" i="26"/>
  <c r="M173" i="27"/>
  <c r="M174" i="27"/>
  <c r="M175" i="27"/>
  <c r="M176" i="27"/>
  <c r="M177" i="27"/>
  <c r="M178" i="27"/>
  <c r="M179" i="27"/>
  <c r="M180" i="27"/>
  <c r="M181" i="27"/>
  <c r="M182" i="27"/>
  <c r="M183" i="27"/>
  <c r="M184" i="27"/>
  <c r="M185" i="27"/>
  <c r="M186" i="27"/>
  <c r="M163" i="19"/>
  <c r="M164" i="19"/>
  <c r="M165" i="19"/>
  <c r="M166" i="19"/>
  <c r="M167" i="19"/>
  <c r="M168" i="19"/>
  <c r="M169" i="19"/>
  <c r="M170" i="19"/>
  <c r="M171" i="19"/>
  <c r="M172" i="19"/>
  <c r="M163" i="20"/>
  <c r="M164" i="20"/>
  <c r="M165" i="20"/>
  <c r="M166" i="20"/>
  <c r="M167" i="20"/>
  <c r="M168" i="20"/>
  <c r="M169" i="20"/>
  <c r="M170" i="20"/>
  <c r="M171" i="20"/>
  <c r="M172" i="20"/>
  <c r="M163" i="22"/>
  <c r="M164" i="22"/>
  <c r="M165" i="22"/>
  <c r="M166" i="22"/>
  <c r="M167" i="22"/>
  <c r="M168" i="22"/>
  <c r="M169" i="22"/>
  <c r="M170" i="22"/>
  <c r="M171" i="22"/>
  <c r="M172" i="22"/>
  <c r="M163" i="23"/>
  <c r="M164" i="23"/>
  <c r="M165" i="23"/>
  <c r="M166" i="23"/>
  <c r="M167" i="23"/>
  <c r="M168" i="23"/>
  <c r="M169" i="23"/>
  <c r="M170" i="23"/>
  <c r="M171" i="23"/>
  <c r="M172" i="23"/>
  <c r="M163" i="24"/>
  <c r="M164" i="24"/>
  <c r="M165" i="24"/>
  <c r="M166" i="24"/>
  <c r="M167" i="24"/>
  <c r="M168" i="24"/>
  <c r="M169" i="24"/>
  <c r="M170" i="24"/>
  <c r="M171" i="24"/>
  <c r="M172" i="24"/>
  <c r="M163" i="25"/>
  <c r="M164" i="25"/>
  <c r="M165" i="25"/>
  <c r="M166" i="25"/>
  <c r="M167" i="25"/>
  <c r="M168" i="25"/>
  <c r="M169" i="25"/>
  <c r="M170" i="25"/>
  <c r="M171" i="25"/>
  <c r="M172" i="25"/>
  <c r="M163" i="26"/>
  <c r="M164" i="26"/>
  <c r="M165" i="26"/>
  <c r="M166" i="26"/>
  <c r="M167" i="26"/>
  <c r="M168" i="26"/>
  <c r="M169" i="26"/>
  <c r="M170" i="26"/>
  <c r="M171" i="26"/>
  <c r="M172" i="26"/>
  <c r="M163" i="27"/>
  <c r="M164" i="27"/>
  <c r="M165" i="27"/>
  <c r="M166" i="27"/>
  <c r="M167" i="27"/>
  <c r="M168" i="27"/>
  <c r="M169" i="27"/>
  <c r="M170" i="27"/>
  <c r="M171" i="27"/>
  <c r="M172" i="27"/>
  <c r="M162" i="19"/>
  <c r="M162" i="20"/>
  <c r="M162" i="22"/>
  <c r="M162" i="23"/>
  <c r="M162" i="24"/>
  <c r="M162" i="25"/>
  <c r="M162" i="26"/>
  <c r="M162" i="27"/>
  <c r="W183" i="27" l="1"/>
  <c r="AA183" i="27"/>
  <c r="S183" i="27"/>
  <c r="W183" i="20"/>
  <c r="AA183" i="20"/>
  <c r="S183" i="20"/>
  <c r="W185" i="19"/>
  <c r="AA185" i="19"/>
  <c r="S185" i="19"/>
  <c r="W172" i="27"/>
  <c r="AA172" i="27"/>
  <c r="S172" i="27"/>
  <c r="AA170" i="26"/>
  <c r="W170" i="26"/>
  <c r="S170" i="26"/>
  <c r="AA168" i="25"/>
  <c r="W168" i="25"/>
  <c r="S168" i="25"/>
  <c r="W166" i="24"/>
  <c r="AA166" i="24"/>
  <c r="S166" i="24"/>
  <c r="W164" i="23"/>
  <c r="AA164" i="23"/>
  <c r="S164" i="23"/>
  <c r="W172" i="20"/>
  <c r="AA172" i="20"/>
  <c r="S172" i="20"/>
  <c r="AA170" i="19"/>
  <c r="W170" i="19"/>
  <c r="S170" i="19"/>
  <c r="AA182" i="27"/>
  <c r="W182" i="27"/>
  <c r="S182" i="27"/>
  <c r="W184" i="26"/>
  <c r="AA184" i="26"/>
  <c r="S184" i="26"/>
  <c r="W186" i="25"/>
  <c r="AA186" i="25"/>
  <c r="S186" i="25"/>
  <c r="W174" i="25"/>
  <c r="AA174" i="25"/>
  <c r="S174" i="25"/>
  <c r="W176" i="24"/>
  <c r="AA176" i="24"/>
  <c r="S176" i="24"/>
  <c r="W178" i="23"/>
  <c r="AA178" i="23"/>
  <c r="S178" i="23"/>
  <c r="AA180" i="22"/>
  <c r="W180" i="22"/>
  <c r="S180" i="22"/>
  <c r="AA182" i="20"/>
  <c r="W182" i="20"/>
  <c r="S182" i="20"/>
  <c r="W184" i="19"/>
  <c r="AA184" i="19"/>
  <c r="S184" i="19"/>
  <c r="AA162" i="19"/>
  <c r="W162" i="19"/>
  <c r="S162" i="19"/>
  <c r="AA175" i="25"/>
  <c r="W175" i="25"/>
  <c r="S175" i="25"/>
  <c r="W171" i="27"/>
  <c r="AA171" i="27"/>
  <c r="S171" i="27"/>
  <c r="AA169" i="26"/>
  <c r="W169" i="26"/>
  <c r="S169" i="26"/>
  <c r="W167" i="25"/>
  <c r="AA167" i="25"/>
  <c r="S167" i="25"/>
  <c r="W165" i="24"/>
  <c r="AA165" i="24"/>
  <c r="S165" i="24"/>
  <c r="AA163" i="23"/>
  <c r="W163" i="23"/>
  <c r="S163" i="23"/>
  <c r="W171" i="20"/>
  <c r="AA171" i="20"/>
  <c r="S171" i="20"/>
  <c r="AA169" i="19"/>
  <c r="W169" i="19"/>
  <c r="S169" i="19"/>
  <c r="AA181" i="27"/>
  <c r="W181" i="27"/>
  <c r="S181" i="27"/>
  <c r="W183" i="26"/>
  <c r="AA183" i="26"/>
  <c r="S183" i="26"/>
  <c r="W185" i="25"/>
  <c r="AA185" i="25"/>
  <c r="S185" i="25"/>
  <c r="W173" i="25"/>
  <c r="AA173" i="25"/>
  <c r="S173" i="25"/>
  <c r="AA175" i="24"/>
  <c r="W175" i="24"/>
  <c r="S175" i="24"/>
  <c r="W177" i="23"/>
  <c r="AA177" i="23"/>
  <c r="S177" i="23"/>
  <c r="W179" i="22"/>
  <c r="AA179" i="22"/>
  <c r="S179" i="22"/>
  <c r="AA181" i="20"/>
  <c r="W181" i="20"/>
  <c r="S181" i="20"/>
  <c r="W183" i="19"/>
  <c r="AA183" i="19"/>
  <c r="S183" i="19"/>
  <c r="W179" i="23"/>
  <c r="AA179" i="23"/>
  <c r="S179" i="23"/>
  <c r="W166" i="25"/>
  <c r="AA166" i="25"/>
  <c r="S166" i="25"/>
  <c r="W164" i="24"/>
  <c r="AA164" i="24"/>
  <c r="S164" i="24"/>
  <c r="W172" i="22"/>
  <c r="AA172" i="22"/>
  <c r="S172" i="22"/>
  <c r="AA170" i="20"/>
  <c r="W170" i="20"/>
  <c r="S170" i="20"/>
  <c r="AA168" i="19"/>
  <c r="W168" i="19"/>
  <c r="S168" i="19"/>
  <c r="AA180" i="27"/>
  <c r="W180" i="27"/>
  <c r="S180" i="27"/>
  <c r="AA182" i="26"/>
  <c r="W182" i="26"/>
  <c r="S182" i="26"/>
  <c r="W184" i="25"/>
  <c r="AA184" i="25"/>
  <c r="S184" i="25"/>
  <c r="W186" i="24"/>
  <c r="AA186" i="24"/>
  <c r="S186" i="24"/>
  <c r="W174" i="24"/>
  <c r="AA174" i="24"/>
  <c r="S174" i="24"/>
  <c r="W176" i="23"/>
  <c r="AA176" i="23"/>
  <c r="S176" i="23"/>
  <c r="W178" i="22"/>
  <c r="AA178" i="22"/>
  <c r="S178" i="22"/>
  <c r="AA180" i="20"/>
  <c r="W180" i="20"/>
  <c r="S180" i="20"/>
  <c r="AA182" i="19"/>
  <c r="W182" i="19"/>
  <c r="S182" i="19"/>
  <c r="W167" i="24"/>
  <c r="AA167" i="24"/>
  <c r="S167" i="24"/>
  <c r="W177" i="24"/>
  <c r="AA177" i="24"/>
  <c r="S177" i="24"/>
  <c r="AA170" i="27"/>
  <c r="W170" i="27"/>
  <c r="S170" i="27"/>
  <c r="AA168" i="26"/>
  <c r="W168" i="26"/>
  <c r="S168" i="26"/>
  <c r="W167" i="26"/>
  <c r="AA167" i="26"/>
  <c r="S167" i="26"/>
  <c r="AA163" i="24"/>
  <c r="W163" i="24"/>
  <c r="S163" i="24"/>
  <c r="W171" i="22"/>
  <c r="AA171" i="22"/>
  <c r="S171" i="22"/>
  <c r="AA169" i="20"/>
  <c r="W169" i="20"/>
  <c r="S169" i="20"/>
  <c r="W167" i="19"/>
  <c r="AA167" i="19"/>
  <c r="S167" i="19"/>
  <c r="W179" i="27"/>
  <c r="AA179" i="27"/>
  <c r="S179" i="27"/>
  <c r="AA181" i="26"/>
  <c r="W181" i="26"/>
  <c r="S181" i="26"/>
  <c r="W183" i="25"/>
  <c r="AA183" i="25"/>
  <c r="S183" i="25"/>
  <c r="W185" i="24"/>
  <c r="AA185" i="24"/>
  <c r="S185" i="24"/>
  <c r="W173" i="24"/>
  <c r="AA173" i="24"/>
  <c r="S173" i="24"/>
  <c r="AA175" i="23"/>
  <c r="W175" i="23"/>
  <c r="S175" i="23"/>
  <c r="W177" i="22"/>
  <c r="AA177" i="22"/>
  <c r="S177" i="22"/>
  <c r="W179" i="20"/>
  <c r="AA179" i="20"/>
  <c r="S179" i="20"/>
  <c r="AA181" i="19"/>
  <c r="W181" i="19"/>
  <c r="S181" i="19"/>
  <c r="W171" i="19"/>
  <c r="AA171" i="19"/>
  <c r="S171" i="19"/>
  <c r="AA181" i="22"/>
  <c r="W181" i="22"/>
  <c r="S181" i="22"/>
  <c r="AA169" i="27"/>
  <c r="W169" i="27"/>
  <c r="S169" i="27"/>
  <c r="W165" i="25"/>
  <c r="AA165" i="25"/>
  <c r="S165" i="25"/>
  <c r="W162" i="27"/>
  <c r="AA162" i="27"/>
  <c r="S162" i="27"/>
  <c r="AA168" i="27"/>
  <c r="W168" i="27"/>
  <c r="S168" i="27"/>
  <c r="W166" i="26"/>
  <c r="AA166" i="26"/>
  <c r="S166" i="26"/>
  <c r="W164" i="25"/>
  <c r="AA164" i="25"/>
  <c r="S164" i="25"/>
  <c r="W172" i="23"/>
  <c r="AA172" i="23"/>
  <c r="S172" i="23"/>
  <c r="AA170" i="22"/>
  <c r="W170" i="22"/>
  <c r="S170" i="22"/>
  <c r="AA168" i="20"/>
  <c r="W168" i="20"/>
  <c r="S168" i="20"/>
  <c r="W166" i="19"/>
  <c r="AA166" i="19"/>
  <c r="S166" i="19"/>
  <c r="W178" i="27"/>
  <c r="AA178" i="27"/>
  <c r="S178" i="27"/>
  <c r="AA180" i="26"/>
  <c r="W180" i="26"/>
  <c r="S180" i="26"/>
  <c r="AA182" i="25"/>
  <c r="W182" i="25"/>
  <c r="S182" i="25"/>
  <c r="W184" i="24"/>
  <c r="AA184" i="24"/>
  <c r="S184" i="24"/>
  <c r="W186" i="23"/>
  <c r="AA186" i="23"/>
  <c r="S186" i="23"/>
  <c r="W174" i="23"/>
  <c r="AA174" i="23"/>
  <c r="S174" i="23"/>
  <c r="W176" i="22"/>
  <c r="AA176" i="22"/>
  <c r="S176" i="22"/>
  <c r="W178" i="20"/>
  <c r="AA178" i="20"/>
  <c r="S178" i="20"/>
  <c r="AA180" i="19"/>
  <c r="W180" i="19"/>
  <c r="S180" i="19"/>
  <c r="AA169" i="25"/>
  <c r="W169" i="25"/>
  <c r="S169" i="25"/>
  <c r="W173" i="26"/>
  <c r="AA173" i="26"/>
  <c r="S173" i="26"/>
  <c r="W165" i="26"/>
  <c r="AA165" i="26"/>
  <c r="S165" i="26"/>
  <c r="AA163" i="25"/>
  <c r="W163" i="25"/>
  <c r="S163" i="25"/>
  <c r="W171" i="23"/>
  <c r="AA171" i="23"/>
  <c r="S171" i="23"/>
  <c r="AA169" i="22"/>
  <c r="W169" i="22"/>
  <c r="S169" i="22"/>
  <c r="W167" i="20"/>
  <c r="AA167" i="20"/>
  <c r="S167" i="20"/>
  <c r="W165" i="19"/>
  <c r="AA165" i="19"/>
  <c r="S165" i="19"/>
  <c r="W177" i="27"/>
  <c r="AA177" i="27"/>
  <c r="S177" i="27"/>
  <c r="W179" i="26"/>
  <c r="AA179" i="26"/>
  <c r="S179" i="26"/>
  <c r="AA181" i="25"/>
  <c r="W181" i="25"/>
  <c r="S181" i="25"/>
  <c r="W183" i="24"/>
  <c r="AA183" i="24"/>
  <c r="S183" i="24"/>
  <c r="W185" i="23"/>
  <c r="AA185" i="23"/>
  <c r="S185" i="23"/>
  <c r="W173" i="23"/>
  <c r="AA173" i="23"/>
  <c r="S173" i="23"/>
  <c r="AA175" i="22"/>
  <c r="W175" i="22"/>
  <c r="S175" i="22"/>
  <c r="W177" i="20"/>
  <c r="AA177" i="20"/>
  <c r="S177" i="20"/>
  <c r="W179" i="19"/>
  <c r="AA179" i="19"/>
  <c r="S179" i="19"/>
  <c r="AA163" i="22"/>
  <c r="W163" i="22"/>
  <c r="S163" i="22"/>
  <c r="AA162" i="26"/>
  <c r="W162" i="26"/>
  <c r="S162" i="26"/>
  <c r="AA162" i="25"/>
  <c r="W162" i="25"/>
  <c r="S162" i="25"/>
  <c r="W166" i="27"/>
  <c r="AA166" i="27"/>
  <c r="S166" i="27"/>
  <c r="W164" i="26"/>
  <c r="AA164" i="26"/>
  <c r="S164" i="26"/>
  <c r="W172" i="24"/>
  <c r="AA172" i="24"/>
  <c r="S172" i="24"/>
  <c r="AA170" i="23"/>
  <c r="W170" i="23"/>
  <c r="S170" i="23"/>
  <c r="AA168" i="22"/>
  <c r="W168" i="22"/>
  <c r="S168" i="22"/>
  <c r="W166" i="20"/>
  <c r="AA166" i="20"/>
  <c r="S166" i="20"/>
  <c r="W164" i="19"/>
  <c r="AA164" i="19"/>
  <c r="S164" i="19"/>
  <c r="W176" i="27"/>
  <c r="AA176" i="27"/>
  <c r="S176" i="27"/>
  <c r="W178" i="26"/>
  <c r="AA178" i="26"/>
  <c r="S178" i="26"/>
  <c r="AA180" i="25"/>
  <c r="W180" i="25"/>
  <c r="S180" i="25"/>
  <c r="AA182" i="24"/>
  <c r="W182" i="24"/>
  <c r="S182" i="24"/>
  <c r="W184" i="23"/>
  <c r="AA184" i="23"/>
  <c r="S184" i="23"/>
  <c r="W186" i="22"/>
  <c r="AA186" i="22"/>
  <c r="S186" i="22"/>
  <c r="W174" i="22"/>
  <c r="AA174" i="22"/>
  <c r="S174" i="22"/>
  <c r="W176" i="20"/>
  <c r="AA176" i="20"/>
  <c r="S176" i="20"/>
  <c r="W178" i="19"/>
  <c r="AA178" i="19"/>
  <c r="S178" i="19"/>
  <c r="W171" i="26"/>
  <c r="AA171" i="26"/>
  <c r="S171" i="26"/>
  <c r="W185" i="26"/>
  <c r="AA185" i="26"/>
  <c r="S185" i="26"/>
  <c r="W167" i="27"/>
  <c r="AA167" i="27"/>
  <c r="S167" i="27"/>
  <c r="W165" i="27"/>
  <c r="AA165" i="27"/>
  <c r="S165" i="27"/>
  <c r="AA163" i="26"/>
  <c r="W163" i="26"/>
  <c r="S163" i="26"/>
  <c r="W171" i="24"/>
  <c r="AA171" i="24"/>
  <c r="S171" i="24"/>
  <c r="AA169" i="23"/>
  <c r="W169" i="23"/>
  <c r="S169" i="23"/>
  <c r="W167" i="22"/>
  <c r="AA167" i="22"/>
  <c r="S167" i="22"/>
  <c r="W165" i="20"/>
  <c r="AA165" i="20"/>
  <c r="S165" i="20"/>
  <c r="AA163" i="19"/>
  <c r="W163" i="19"/>
  <c r="S163" i="19"/>
  <c r="AA175" i="27"/>
  <c r="W175" i="27"/>
  <c r="S175" i="27"/>
  <c r="W177" i="26"/>
  <c r="AA177" i="26"/>
  <c r="S177" i="26"/>
  <c r="W179" i="25"/>
  <c r="AA179" i="25"/>
  <c r="S179" i="25"/>
  <c r="AA181" i="24"/>
  <c r="W181" i="24"/>
  <c r="S181" i="24"/>
  <c r="W183" i="23"/>
  <c r="AA183" i="23"/>
  <c r="S183" i="23"/>
  <c r="W185" i="22"/>
  <c r="AA185" i="22"/>
  <c r="S185" i="22"/>
  <c r="W173" i="22"/>
  <c r="AA173" i="22"/>
  <c r="S173" i="22"/>
  <c r="AA175" i="20"/>
  <c r="W175" i="20"/>
  <c r="S175" i="20"/>
  <c r="W177" i="19"/>
  <c r="AA177" i="19"/>
  <c r="S177" i="19"/>
  <c r="W165" i="23"/>
  <c r="AA165" i="23"/>
  <c r="S165" i="23"/>
  <c r="AA162" i="24"/>
  <c r="W162" i="24"/>
  <c r="S162" i="24"/>
  <c r="W162" i="23"/>
  <c r="AA162" i="23"/>
  <c r="S162" i="23"/>
  <c r="W164" i="27"/>
  <c r="AA164" i="27"/>
  <c r="S164" i="27"/>
  <c r="W172" i="25"/>
  <c r="AA172" i="25"/>
  <c r="S172" i="25"/>
  <c r="AA170" i="24"/>
  <c r="W170" i="24"/>
  <c r="S170" i="24"/>
  <c r="AA168" i="23"/>
  <c r="W168" i="23"/>
  <c r="S168" i="23"/>
  <c r="W166" i="22"/>
  <c r="AA166" i="22"/>
  <c r="S166" i="22"/>
  <c r="W164" i="20"/>
  <c r="AA164" i="20"/>
  <c r="S164" i="20"/>
  <c r="W186" i="27"/>
  <c r="AA186" i="27"/>
  <c r="S186" i="27"/>
  <c r="W174" i="27"/>
  <c r="AA174" i="27"/>
  <c r="S174" i="27"/>
  <c r="W176" i="26"/>
  <c r="AA176" i="26"/>
  <c r="S176" i="26"/>
  <c r="W178" i="25"/>
  <c r="AA178" i="25"/>
  <c r="S178" i="25"/>
  <c r="AA180" i="24"/>
  <c r="W180" i="24"/>
  <c r="S180" i="24"/>
  <c r="AA182" i="23"/>
  <c r="W182" i="23"/>
  <c r="S182" i="23"/>
  <c r="W184" i="22"/>
  <c r="AA184" i="22"/>
  <c r="S184" i="22"/>
  <c r="W186" i="20"/>
  <c r="AA186" i="20"/>
  <c r="S186" i="20"/>
  <c r="W174" i="20"/>
  <c r="AA174" i="20"/>
  <c r="S174" i="20"/>
  <c r="W176" i="19"/>
  <c r="AA176" i="19"/>
  <c r="S176" i="19"/>
  <c r="AA163" i="27"/>
  <c r="W163" i="27"/>
  <c r="S163" i="27"/>
  <c r="W171" i="25"/>
  <c r="AA171" i="25"/>
  <c r="S171" i="25"/>
  <c r="W167" i="23"/>
  <c r="AA167" i="23"/>
  <c r="S167" i="23"/>
  <c r="W165" i="22"/>
  <c r="AA165" i="22"/>
  <c r="S165" i="22"/>
  <c r="AA163" i="20"/>
  <c r="W163" i="20"/>
  <c r="S163" i="20"/>
  <c r="W185" i="27"/>
  <c r="AA185" i="27"/>
  <c r="S185" i="27"/>
  <c r="W173" i="27"/>
  <c r="AA173" i="27"/>
  <c r="S173" i="27"/>
  <c r="AA175" i="26"/>
  <c r="W175" i="26"/>
  <c r="S175" i="26"/>
  <c r="W177" i="25"/>
  <c r="AA177" i="25"/>
  <c r="S177" i="25"/>
  <c r="W179" i="24"/>
  <c r="AA179" i="24"/>
  <c r="S179" i="24"/>
  <c r="AA181" i="23"/>
  <c r="W181" i="23"/>
  <c r="S181" i="23"/>
  <c r="W183" i="22"/>
  <c r="AA183" i="22"/>
  <c r="S183" i="22"/>
  <c r="W185" i="20"/>
  <c r="AA185" i="20"/>
  <c r="S185" i="20"/>
  <c r="W173" i="20"/>
  <c r="AA173" i="20"/>
  <c r="S173" i="20"/>
  <c r="AA175" i="19"/>
  <c r="W175" i="19"/>
  <c r="S175" i="19"/>
  <c r="W162" i="22"/>
  <c r="AA162" i="22"/>
  <c r="S162" i="22"/>
  <c r="AA169" i="24"/>
  <c r="W169" i="24"/>
  <c r="S169" i="24"/>
  <c r="W162" i="20"/>
  <c r="AA162" i="20"/>
  <c r="S162" i="20"/>
  <c r="W172" i="26"/>
  <c r="AA172" i="26"/>
  <c r="S172" i="26"/>
  <c r="AA170" i="25"/>
  <c r="W170" i="25"/>
  <c r="S170" i="25"/>
  <c r="AA168" i="24"/>
  <c r="W168" i="24"/>
  <c r="S168" i="24"/>
  <c r="W166" i="23"/>
  <c r="AA166" i="23"/>
  <c r="S166" i="23"/>
  <c r="W164" i="22"/>
  <c r="AA164" i="22"/>
  <c r="S164" i="22"/>
  <c r="W172" i="19"/>
  <c r="AA172" i="19"/>
  <c r="S172" i="19"/>
  <c r="W184" i="27"/>
  <c r="AA184" i="27"/>
  <c r="S184" i="27"/>
  <c r="W186" i="26"/>
  <c r="AA186" i="26"/>
  <c r="S186" i="26"/>
  <c r="W174" i="26"/>
  <c r="AA174" i="26"/>
  <c r="S174" i="26"/>
  <c r="W176" i="25"/>
  <c r="AA176" i="25"/>
  <c r="S176" i="25"/>
  <c r="W178" i="24"/>
  <c r="AA178" i="24"/>
  <c r="S178" i="24"/>
  <c r="AA180" i="23"/>
  <c r="W180" i="23"/>
  <c r="S180" i="23"/>
  <c r="AA182" i="22"/>
  <c r="W182" i="22"/>
  <c r="S182" i="22"/>
  <c r="W184" i="20"/>
  <c r="AA184" i="20"/>
  <c r="S184" i="20"/>
  <c r="W186" i="19"/>
  <c r="AA186" i="19"/>
  <c r="S186" i="19"/>
  <c r="W174" i="19"/>
  <c r="AA174" i="19"/>
  <c r="S174" i="19"/>
  <c r="W173" i="19"/>
  <c r="AA173" i="19"/>
  <c r="S173" i="19"/>
  <c r="I28" i="34"/>
  <c r="N28" i="34" s="1"/>
  <c r="J32" i="32"/>
  <c r="J35" i="37"/>
  <c r="I14" i="37"/>
  <c r="N14" i="37" s="1"/>
  <c r="J15" i="37"/>
  <c r="J20" i="37"/>
  <c r="J21" i="37"/>
  <c r="I22" i="37"/>
  <c r="N22" i="37" s="1"/>
  <c r="J23" i="37"/>
  <c r="J28" i="37"/>
  <c r="I29" i="37"/>
  <c r="N29" i="37" s="1"/>
  <c r="J30" i="37"/>
  <c r="I31" i="37"/>
  <c r="I33" i="37"/>
  <c r="N33" i="37" s="1"/>
  <c r="I34" i="37"/>
  <c r="N34" i="37" s="1"/>
  <c r="J36" i="37"/>
  <c r="J12" i="37"/>
  <c r="I14" i="36"/>
  <c r="N14" i="36" s="1"/>
  <c r="I16" i="36"/>
  <c r="N16" i="36" s="1"/>
  <c r="I17" i="36"/>
  <c r="I18" i="36"/>
  <c r="N18" i="36" s="1"/>
  <c r="J19" i="36"/>
  <c r="I20" i="36"/>
  <c r="N20" i="36" s="1"/>
  <c r="I22" i="36"/>
  <c r="N22" i="36" s="1"/>
  <c r="J24" i="36"/>
  <c r="J25" i="36"/>
  <c r="J26" i="36"/>
  <c r="J27" i="36"/>
  <c r="J28" i="36"/>
  <c r="J29" i="36"/>
  <c r="J30" i="36"/>
  <c r="J31" i="36"/>
  <c r="J32" i="36"/>
  <c r="I33" i="36"/>
  <c r="J34" i="36"/>
  <c r="J35" i="36"/>
  <c r="J36" i="36"/>
  <c r="I12" i="36"/>
  <c r="N12" i="36" s="1"/>
  <c r="J15" i="35"/>
  <c r="I16" i="35"/>
  <c r="N16" i="35" s="1"/>
  <c r="J18" i="35"/>
  <c r="I19" i="35"/>
  <c r="N19" i="35" s="1"/>
  <c r="I21" i="35"/>
  <c r="N21" i="35" s="1"/>
  <c r="I25" i="35"/>
  <c r="N25" i="35" s="1"/>
  <c r="I26" i="35"/>
  <c r="N26" i="35" s="1"/>
  <c r="J27" i="35"/>
  <c r="I30" i="35"/>
  <c r="N30" i="35" s="1"/>
  <c r="J34" i="35"/>
  <c r="J35" i="35"/>
  <c r="I36" i="35"/>
  <c r="N36" i="35" s="1"/>
  <c r="I13" i="34"/>
  <c r="J14" i="34"/>
  <c r="J16" i="34"/>
  <c r="I17" i="34"/>
  <c r="N17" i="34" s="1"/>
  <c r="J18" i="34"/>
  <c r="J19" i="34"/>
  <c r="I21" i="34"/>
  <c r="J22" i="34"/>
  <c r="J24" i="34"/>
  <c r="J25" i="34"/>
  <c r="I26" i="34"/>
  <c r="N26" i="34" s="1"/>
  <c r="I27" i="34"/>
  <c r="N27" i="34" s="1"/>
  <c r="J29" i="34"/>
  <c r="J30" i="34"/>
  <c r="J31" i="34"/>
  <c r="J32" i="34"/>
  <c r="I33" i="34"/>
  <c r="N33" i="34" s="1"/>
  <c r="I35" i="34"/>
  <c r="J36" i="34"/>
  <c r="J12" i="34"/>
  <c r="I13" i="33"/>
  <c r="N13" i="33" s="1"/>
  <c r="I14" i="33"/>
  <c r="J15" i="33"/>
  <c r="J16" i="33"/>
  <c r="J17" i="33"/>
  <c r="J18" i="33"/>
  <c r="I19" i="33"/>
  <c r="N19" i="33" s="1"/>
  <c r="J20" i="33"/>
  <c r="I21" i="33"/>
  <c r="N21" i="33" s="1"/>
  <c r="I22" i="33"/>
  <c r="J23" i="33"/>
  <c r="I24" i="33"/>
  <c r="N24" i="33" s="1"/>
  <c r="J25" i="33"/>
  <c r="J27" i="33"/>
  <c r="I28" i="33"/>
  <c r="I29" i="33"/>
  <c r="N29" i="33" s="1"/>
  <c r="J30" i="33"/>
  <c r="J31" i="33"/>
  <c r="J32" i="33"/>
  <c r="J33" i="33"/>
  <c r="J34" i="33"/>
  <c r="J35" i="33"/>
  <c r="J36" i="33"/>
  <c r="J12" i="33"/>
  <c r="I13" i="32"/>
  <c r="N13" i="32" s="1"/>
  <c r="J14" i="32"/>
  <c r="J16" i="32"/>
  <c r="J19" i="32"/>
  <c r="J20" i="32"/>
  <c r="I21" i="32"/>
  <c r="N21" i="32" s="1"/>
  <c r="J22" i="32"/>
  <c r="J23" i="32"/>
  <c r="J24" i="32"/>
  <c r="J27" i="32"/>
  <c r="J28" i="32"/>
  <c r="I29" i="32"/>
  <c r="N29" i="32" s="1"/>
  <c r="J30" i="32"/>
  <c r="J31" i="32"/>
  <c r="J34" i="32"/>
  <c r="I35" i="32"/>
  <c r="N35" i="32" s="1"/>
  <c r="J12" i="32"/>
  <c r="J15" i="31"/>
  <c r="I16" i="31"/>
  <c r="J17" i="31"/>
  <c r="J23" i="31"/>
  <c r="I24" i="31"/>
  <c r="J25" i="31"/>
  <c r="J29" i="31"/>
  <c r="J30" i="31"/>
  <c r="I32" i="31"/>
  <c r="I33" i="31"/>
  <c r="N33" i="31" s="1"/>
  <c r="I34" i="31"/>
  <c r="N34" i="31" s="1"/>
  <c r="J35" i="31"/>
  <c r="I13" i="30"/>
  <c r="J14" i="30"/>
  <c r="J15" i="30"/>
  <c r="J17" i="30"/>
  <c r="J18" i="30"/>
  <c r="I21" i="30"/>
  <c r="J23" i="30"/>
  <c r="J25" i="30"/>
  <c r="J26" i="30"/>
  <c r="I28" i="30"/>
  <c r="J29" i="30"/>
  <c r="J31" i="30"/>
  <c r="I33" i="30"/>
  <c r="I18" i="29"/>
  <c r="I19" i="29"/>
  <c r="J20" i="29"/>
  <c r="J21" i="29"/>
  <c r="I26" i="29"/>
  <c r="I27" i="29"/>
  <c r="J28" i="29"/>
  <c r="J29" i="29"/>
  <c r="J30" i="29"/>
  <c r="J34" i="29"/>
  <c r="J35" i="29"/>
  <c r="J36" i="29"/>
  <c r="J12" i="29"/>
  <c r="I14" i="28"/>
  <c r="N14" i="28" s="1"/>
  <c r="I15" i="28"/>
  <c r="N15" i="28" s="1"/>
  <c r="I16" i="28"/>
  <c r="I17" i="28"/>
  <c r="N17" i="28" s="1"/>
  <c r="J18" i="28"/>
  <c r="I20" i="28"/>
  <c r="I22" i="28"/>
  <c r="N22" i="28" s="1"/>
  <c r="I23" i="28"/>
  <c r="N23" i="28" s="1"/>
  <c r="J24" i="28"/>
  <c r="J25" i="28"/>
  <c r="J26" i="28"/>
  <c r="I28" i="28"/>
  <c r="J29" i="28"/>
  <c r="J30" i="28"/>
  <c r="J31" i="28"/>
  <c r="I33" i="28"/>
  <c r="J34" i="28"/>
  <c r="I12" i="28"/>
  <c r="J13" i="27"/>
  <c r="J21" i="27"/>
  <c r="I22" i="27"/>
  <c r="N22" i="27" s="1"/>
  <c r="J23" i="27"/>
  <c r="I24" i="27"/>
  <c r="J25" i="27"/>
  <c r="J26" i="27"/>
  <c r="I28" i="27"/>
  <c r="N28" i="27" s="1"/>
  <c r="I29" i="27"/>
  <c r="N29" i="27" s="1"/>
  <c r="I30" i="27"/>
  <c r="N30" i="27" s="1"/>
  <c r="J31" i="27"/>
  <c r="J34" i="27"/>
  <c r="I36" i="27"/>
  <c r="N36" i="27" s="1"/>
  <c r="I12" i="27"/>
  <c r="N12" i="27" s="1"/>
  <c r="I36" i="26"/>
  <c r="I21" i="26"/>
  <c r="N21" i="26" s="1"/>
  <c r="J22" i="26"/>
  <c r="I23" i="26"/>
  <c r="N23" i="26" s="1"/>
  <c r="J24" i="26"/>
  <c r="J27" i="26"/>
  <c r="I28" i="26"/>
  <c r="N28" i="26" s="1"/>
  <c r="J29" i="26"/>
  <c r="J30" i="26"/>
  <c r="I31" i="26"/>
  <c r="N31" i="26" s="1"/>
  <c r="I33" i="26"/>
  <c r="J34" i="26"/>
  <c r="J35" i="26"/>
  <c r="I23" i="25"/>
  <c r="N23" i="25" s="1"/>
  <c r="J25" i="25"/>
  <c r="I26" i="25"/>
  <c r="N26" i="25" s="1"/>
  <c r="J27" i="25"/>
  <c r="I30" i="25"/>
  <c r="N30" i="25" s="1"/>
  <c r="I31" i="25"/>
  <c r="N31" i="25" s="1"/>
  <c r="J32" i="25"/>
  <c r="J33" i="25"/>
  <c r="I19" i="24"/>
  <c r="J21" i="24"/>
  <c r="J22" i="24"/>
  <c r="J23" i="24"/>
  <c r="J25" i="24"/>
  <c r="J28" i="24"/>
  <c r="J29" i="24"/>
  <c r="J30" i="24"/>
  <c r="J31" i="24"/>
  <c r="I32" i="24"/>
  <c r="N32" i="24" s="1"/>
  <c r="J20" i="23"/>
  <c r="J21" i="23"/>
  <c r="J22" i="23"/>
  <c r="J24" i="23"/>
  <c r="I25" i="23"/>
  <c r="N25" i="23" s="1"/>
  <c r="J26" i="23"/>
  <c r="I27" i="23"/>
  <c r="J28" i="23"/>
  <c r="J29" i="23"/>
  <c r="J30" i="23"/>
  <c r="J33" i="23"/>
  <c r="I34" i="23"/>
  <c r="J35" i="23"/>
  <c r="J36" i="22"/>
  <c r="I20" i="22"/>
  <c r="N20" i="22" s="1"/>
  <c r="I23" i="22"/>
  <c r="N23" i="22" s="1"/>
  <c r="J27" i="22"/>
  <c r="J28" i="22"/>
  <c r="J29" i="22"/>
  <c r="J30" i="22"/>
  <c r="I31" i="22"/>
  <c r="N31" i="22" s="1"/>
  <c r="J33" i="22"/>
  <c r="I35" i="22"/>
  <c r="I13" i="21"/>
  <c r="J14" i="21"/>
  <c r="J15" i="21"/>
  <c r="J16" i="21"/>
  <c r="I17" i="21"/>
  <c r="J20" i="21"/>
  <c r="I21" i="21"/>
  <c r="J22" i="21"/>
  <c r="J23" i="21"/>
  <c r="I24" i="21"/>
  <c r="N24" i="21" s="1"/>
  <c r="I25" i="21"/>
  <c r="I28" i="21"/>
  <c r="N28" i="21" s="1"/>
  <c r="I29" i="21"/>
  <c r="J30" i="21"/>
  <c r="I32" i="21"/>
  <c r="N32" i="21" s="1"/>
  <c r="I33" i="21"/>
  <c r="N33" i="21" s="1"/>
  <c r="I35" i="21"/>
  <c r="I36" i="21"/>
  <c r="I15" i="20"/>
  <c r="J21" i="20"/>
  <c r="J22" i="20"/>
  <c r="I23" i="20"/>
  <c r="I24" i="20"/>
  <c r="N24" i="20" s="1"/>
  <c r="J25" i="20"/>
  <c r="J28" i="20"/>
  <c r="I29" i="20"/>
  <c r="N29" i="20" s="1"/>
  <c r="J30" i="20"/>
  <c r="I31" i="20"/>
  <c r="I32" i="20"/>
  <c r="N32" i="20" s="1"/>
  <c r="I33" i="20"/>
  <c r="J34" i="20"/>
  <c r="J35" i="20"/>
  <c r="I36" i="20"/>
  <c r="N36" i="20" s="1"/>
  <c r="J14" i="19"/>
  <c r="J15" i="19"/>
  <c r="J16" i="19"/>
  <c r="J17" i="19"/>
  <c r="J18" i="19"/>
  <c r="J20" i="19"/>
  <c r="I21" i="19"/>
  <c r="N21" i="19" s="1"/>
  <c r="J23" i="19"/>
  <c r="J25" i="19"/>
  <c r="I27" i="19"/>
  <c r="N27" i="19" s="1"/>
  <c r="J29" i="19"/>
  <c r="J30" i="19"/>
  <c r="I31" i="19"/>
  <c r="N31" i="19" s="1"/>
  <c r="I32" i="19"/>
  <c r="J33" i="19"/>
  <c r="J35" i="19"/>
  <c r="J36" i="19"/>
  <c r="H25" i="8"/>
  <c r="L24" i="8"/>
  <c r="I24" i="8"/>
  <c r="H14" i="8"/>
  <c r="I13" i="8"/>
  <c r="H10" i="8"/>
  <c r="C6" i="37"/>
  <c r="C5" i="37"/>
  <c r="C4" i="37"/>
  <c r="C6" i="36"/>
  <c r="C5" i="36"/>
  <c r="C4" i="36"/>
  <c r="C6" i="35"/>
  <c r="C5" i="35"/>
  <c r="C4" i="35"/>
  <c r="C6" i="34"/>
  <c r="C5" i="34"/>
  <c r="C4" i="34"/>
  <c r="C6" i="33"/>
  <c r="C5" i="33"/>
  <c r="C4" i="33"/>
  <c r="C6" i="32"/>
  <c r="C5" i="32"/>
  <c r="C4" i="32"/>
  <c r="C6" i="31"/>
  <c r="C5" i="31"/>
  <c r="C4" i="31"/>
  <c r="C6" i="30"/>
  <c r="C5" i="30"/>
  <c r="C4" i="30"/>
  <c r="C6" i="29"/>
  <c r="C5" i="29"/>
  <c r="C4" i="29"/>
  <c r="C6" i="28"/>
  <c r="C5" i="28"/>
  <c r="C4" i="28"/>
  <c r="C6" i="27"/>
  <c r="M103" i="27" s="1"/>
  <c r="C5" i="27"/>
  <c r="C4" i="27"/>
  <c r="C6" i="26"/>
  <c r="C5" i="26"/>
  <c r="C4" i="26"/>
  <c r="C6" i="25"/>
  <c r="C5" i="25"/>
  <c r="C4" i="25"/>
  <c r="C6" i="24"/>
  <c r="C5" i="24"/>
  <c r="C4" i="24"/>
  <c r="C6" i="23"/>
  <c r="C5" i="23"/>
  <c r="C4" i="23"/>
  <c r="C6" i="22"/>
  <c r="C5" i="22"/>
  <c r="C4" i="22"/>
  <c r="C6" i="21"/>
  <c r="C4" i="21"/>
  <c r="C6" i="20"/>
  <c r="C4" i="20"/>
  <c r="C6" i="19"/>
  <c r="C5" i="19"/>
  <c r="M43" i="19" s="1"/>
  <c r="C5" i="21"/>
  <c r="C5" i="20"/>
  <c r="C4" i="19"/>
  <c r="Z217" i="37"/>
  <c r="N238" i="37" s="1"/>
  <c r="V217" i="37"/>
  <c r="M238" i="37" s="1"/>
  <c r="R217" i="37"/>
  <c r="L238" i="37" s="1"/>
  <c r="P217" i="37"/>
  <c r="L231" i="37" s="1"/>
  <c r="L25" i="8" s="1"/>
  <c r="Z187" i="37"/>
  <c r="V187" i="37"/>
  <c r="R187" i="37"/>
  <c r="N187" i="37"/>
  <c r="L226" i="37" s="1"/>
  <c r="I25" i="8" s="1"/>
  <c r="Z157" i="37"/>
  <c r="V157" i="37"/>
  <c r="R157" i="37"/>
  <c r="N157" i="37"/>
  <c r="L225" i="37" s="1"/>
  <c r="Z127" i="37"/>
  <c r="V127" i="37"/>
  <c r="R127" i="37"/>
  <c r="K126" i="37"/>
  <c r="J126" i="37"/>
  <c r="I126" i="37"/>
  <c r="H126" i="37"/>
  <c r="G126" i="37"/>
  <c r="K125" i="37"/>
  <c r="J125" i="37"/>
  <c r="I125" i="37"/>
  <c r="H125" i="37"/>
  <c r="G125" i="37"/>
  <c r="K124" i="37"/>
  <c r="J124" i="37"/>
  <c r="I124" i="37"/>
  <c r="H124" i="37"/>
  <c r="G124" i="37"/>
  <c r="K123" i="37"/>
  <c r="J123" i="37"/>
  <c r="I123" i="37"/>
  <c r="H123" i="37"/>
  <c r="G123" i="37"/>
  <c r="K122" i="37"/>
  <c r="J122" i="37"/>
  <c r="I122" i="37"/>
  <c r="H122" i="37"/>
  <c r="G122" i="37"/>
  <c r="K121" i="37"/>
  <c r="J121" i="37"/>
  <c r="I121" i="37"/>
  <c r="H121" i="37"/>
  <c r="G121" i="37"/>
  <c r="K120" i="37"/>
  <c r="J120" i="37"/>
  <c r="I120" i="37"/>
  <c r="H120" i="37"/>
  <c r="G120" i="37"/>
  <c r="K119" i="37"/>
  <c r="J119" i="37"/>
  <c r="I119" i="37"/>
  <c r="H119" i="37"/>
  <c r="G119" i="37"/>
  <c r="K118" i="37"/>
  <c r="J118" i="37"/>
  <c r="I118" i="37"/>
  <c r="H118" i="37"/>
  <c r="G118" i="37"/>
  <c r="K117" i="37"/>
  <c r="J117" i="37"/>
  <c r="I117" i="37"/>
  <c r="H117" i="37"/>
  <c r="G117" i="37"/>
  <c r="K116" i="37"/>
  <c r="J116" i="37"/>
  <c r="I116" i="37"/>
  <c r="H116" i="37"/>
  <c r="G116" i="37"/>
  <c r="K115" i="37"/>
  <c r="J115" i="37"/>
  <c r="I115" i="37"/>
  <c r="H115" i="37"/>
  <c r="G115" i="37"/>
  <c r="K114" i="37"/>
  <c r="J114" i="37"/>
  <c r="I114" i="37"/>
  <c r="H114" i="37"/>
  <c r="G114" i="37"/>
  <c r="K113" i="37"/>
  <c r="J113" i="37"/>
  <c r="I113" i="37"/>
  <c r="H113" i="37"/>
  <c r="G113" i="37"/>
  <c r="K112" i="37"/>
  <c r="J112" i="37"/>
  <c r="I112" i="37"/>
  <c r="H112" i="37"/>
  <c r="G112" i="37"/>
  <c r="K111" i="37"/>
  <c r="J111" i="37"/>
  <c r="I111" i="37"/>
  <c r="H111" i="37"/>
  <c r="G111" i="37"/>
  <c r="K110" i="37"/>
  <c r="J110" i="37"/>
  <c r="I110" i="37"/>
  <c r="H110" i="37"/>
  <c r="G110" i="37"/>
  <c r="K109" i="37"/>
  <c r="J109" i="37"/>
  <c r="I109" i="37"/>
  <c r="H109" i="37"/>
  <c r="G109" i="37"/>
  <c r="K108" i="37"/>
  <c r="J108" i="37"/>
  <c r="I108" i="37"/>
  <c r="H108" i="37"/>
  <c r="G108" i="37"/>
  <c r="K107" i="37"/>
  <c r="J107" i="37"/>
  <c r="I107" i="37"/>
  <c r="H107" i="37"/>
  <c r="G107" i="37"/>
  <c r="K106" i="37"/>
  <c r="J106" i="37"/>
  <c r="I106" i="37"/>
  <c r="H106" i="37"/>
  <c r="G106" i="37"/>
  <c r="K105" i="37"/>
  <c r="J105" i="37"/>
  <c r="I105" i="37"/>
  <c r="H105" i="37"/>
  <c r="G105" i="37"/>
  <c r="K104" i="37"/>
  <c r="J104" i="37"/>
  <c r="I104" i="37"/>
  <c r="H104" i="37"/>
  <c r="G104" i="37"/>
  <c r="K103" i="37"/>
  <c r="J103" i="37"/>
  <c r="I103" i="37"/>
  <c r="H103" i="37"/>
  <c r="G103" i="37"/>
  <c r="K102" i="37"/>
  <c r="J102" i="37"/>
  <c r="I102" i="37"/>
  <c r="H102" i="37"/>
  <c r="G102" i="37"/>
  <c r="Z97" i="37"/>
  <c r="V97" i="37"/>
  <c r="R97" i="37"/>
  <c r="N96" i="37"/>
  <c r="N95" i="37"/>
  <c r="N94" i="37"/>
  <c r="N93" i="37"/>
  <c r="N92" i="37"/>
  <c r="N91" i="37"/>
  <c r="N90" i="37"/>
  <c r="N89" i="37"/>
  <c r="N88" i="37"/>
  <c r="N87" i="37"/>
  <c r="N86" i="37"/>
  <c r="N85" i="37"/>
  <c r="N84" i="37"/>
  <c r="N83" i="37"/>
  <c r="N82" i="37"/>
  <c r="N81" i="37"/>
  <c r="N80" i="37"/>
  <c r="N79" i="37"/>
  <c r="N78" i="37"/>
  <c r="N77" i="37"/>
  <c r="N76" i="37"/>
  <c r="N75" i="37"/>
  <c r="N74" i="37"/>
  <c r="N73" i="37"/>
  <c r="N72" i="37"/>
  <c r="Z67" i="37"/>
  <c r="V67" i="37"/>
  <c r="R67" i="37"/>
  <c r="N66" i="37"/>
  <c r="N65" i="37"/>
  <c r="N64" i="37"/>
  <c r="N63" i="37"/>
  <c r="N62" i="37"/>
  <c r="N61" i="37"/>
  <c r="N60" i="37"/>
  <c r="N59" i="37"/>
  <c r="N58" i="37"/>
  <c r="N57" i="37"/>
  <c r="N56" i="37"/>
  <c r="N55" i="37"/>
  <c r="N54" i="37"/>
  <c r="N53" i="37"/>
  <c r="N52" i="37"/>
  <c r="N51" i="37"/>
  <c r="N50" i="37"/>
  <c r="N49" i="37"/>
  <c r="N48" i="37"/>
  <c r="N47" i="37"/>
  <c r="N46" i="37"/>
  <c r="N45" i="37"/>
  <c r="N44" i="37"/>
  <c r="N43" i="37"/>
  <c r="N42" i="37"/>
  <c r="Z37" i="37"/>
  <c r="V37" i="37"/>
  <c r="R37" i="37"/>
  <c r="J13" i="37"/>
  <c r="I13" i="37"/>
  <c r="N13" i="37" s="1"/>
  <c r="C7" i="37"/>
  <c r="E37" i="37" s="1"/>
  <c r="L231" i="36"/>
  <c r="Z217" i="36"/>
  <c r="N238" i="36" s="1"/>
  <c r="V217" i="36"/>
  <c r="M238" i="36" s="1"/>
  <c r="R217" i="36"/>
  <c r="L238" i="36" s="1"/>
  <c r="P217" i="36"/>
  <c r="Z187" i="36"/>
  <c r="V187" i="36"/>
  <c r="R187" i="36"/>
  <c r="N187" i="36"/>
  <c r="L226" i="36" s="1"/>
  <c r="Z157" i="36"/>
  <c r="V157" i="36"/>
  <c r="R157" i="36"/>
  <c r="N157" i="36"/>
  <c r="L225" i="36" s="1"/>
  <c r="H24" i="8" s="1"/>
  <c r="Z127" i="36"/>
  <c r="V127" i="36"/>
  <c r="R127" i="36"/>
  <c r="K126" i="36"/>
  <c r="J126" i="36"/>
  <c r="I126" i="36"/>
  <c r="H126" i="36"/>
  <c r="G126" i="36"/>
  <c r="K125" i="36"/>
  <c r="J125" i="36"/>
  <c r="I125" i="36"/>
  <c r="H125" i="36"/>
  <c r="G125" i="36"/>
  <c r="K124" i="36"/>
  <c r="J124" i="36"/>
  <c r="I124" i="36"/>
  <c r="H124" i="36"/>
  <c r="G124" i="36"/>
  <c r="K123" i="36"/>
  <c r="J123" i="36"/>
  <c r="I123" i="36"/>
  <c r="H123" i="36"/>
  <c r="G123" i="36"/>
  <c r="K122" i="36"/>
  <c r="J122" i="36"/>
  <c r="I122" i="36"/>
  <c r="H122" i="36"/>
  <c r="G122" i="36"/>
  <c r="K121" i="36"/>
  <c r="J121" i="36"/>
  <c r="I121" i="36"/>
  <c r="H121" i="36"/>
  <c r="G121" i="36"/>
  <c r="K120" i="36"/>
  <c r="J120" i="36"/>
  <c r="I120" i="36"/>
  <c r="H120" i="36"/>
  <c r="G120" i="36"/>
  <c r="K119" i="36"/>
  <c r="J119" i="36"/>
  <c r="I119" i="36"/>
  <c r="H119" i="36"/>
  <c r="G119" i="36"/>
  <c r="K118" i="36"/>
  <c r="J118" i="36"/>
  <c r="I118" i="36"/>
  <c r="H118" i="36"/>
  <c r="G118" i="36"/>
  <c r="K117" i="36"/>
  <c r="J117" i="36"/>
  <c r="I117" i="36"/>
  <c r="H117" i="36"/>
  <c r="G117" i="36"/>
  <c r="K116" i="36"/>
  <c r="J116" i="36"/>
  <c r="I116" i="36"/>
  <c r="H116" i="36"/>
  <c r="G116" i="36"/>
  <c r="K115" i="36"/>
  <c r="J115" i="36"/>
  <c r="I115" i="36"/>
  <c r="H115" i="36"/>
  <c r="G115" i="36"/>
  <c r="K114" i="36"/>
  <c r="J114" i="36"/>
  <c r="I114" i="36"/>
  <c r="H114" i="36"/>
  <c r="G114" i="36"/>
  <c r="K113" i="36"/>
  <c r="J113" i="36"/>
  <c r="I113" i="36"/>
  <c r="H113" i="36"/>
  <c r="G113" i="36"/>
  <c r="K112" i="36"/>
  <c r="J112" i="36"/>
  <c r="I112" i="36"/>
  <c r="H112" i="36"/>
  <c r="G112" i="36"/>
  <c r="K111" i="36"/>
  <c r="J111" i="36"/>
  <c r="I111" i="36"/>
  <c r="H111" i="36"/>
  <c r="G111" i="36"/>
  <c r="K110" i="36"/>
  <c r="J110" i="36"/>
  <c r="I110" i="36"/>
  <c r="H110" i="36"/>
  <c r="G110" i="36"/>
  <c r="K109" i="36"/>
  <c r="J109" i="36"/>
  <c r="I109" i="36"/>
  <c r="H109" i="36"/>
  <c r="G109" i="36"/>
  <c r="K108" i="36"/>
  <c r="J108" i="36"/>
  <c r="I108" i="36"/>
  <c r="H108" i="36"/>
  <c r="G108" i="36"/>
  <c r="K107" i="36"/>
  <c r="J107" i="36"/>
  <c r="I107" i="36"/>
  <c r="H107" i="36"/>
  <c r="G107" i="36"/>
  <c r="K106" i="36"/>
  <c r="J106" i="36"/>
  <c r="I106" i="36"/>
  <c r="H106" i="36"/>
  <c r="G106" i="36"/>
  <c r="K105" i="36"/>
  <c r="J105" i="36"/>
  <c r="I105" i="36"/>
  <c r="H105" i="36"/>
  <c r="G105" i="36"/>
  <c r="K104" i="36"/>
  <c r="J104" i="36"/>
  <c r="I104" i="36"/>
  <c r="H104" i="36"/>
  <c r="G104" i="36"/>
  <c r="K103" i="36"/>
  <c r="J103" i="36"/>
  <c r="I103" i="36"/>
  <c r="H103" i="36"/>
  <c r="G103" i="36"/>
  <c r="K102" i="36"/>
  <c r="J102" i="36"/>
  <c r="I102" i="36"/>
  <c r="H102" i="36"/>
  <c r="G102" i="36"/>
  <c r="Z97" i="36"/>
  <c r="V97" i="36"/>
  <c r="R97" i="36"/>
  <c r="N96" i="36"/>
  <c r="N95" i="36"/>
  <c r="N94" i="36"/>
  <c r="N93" i="36"/>
  <c r="N92" i="36"/>
  <c r="N91" i="36"/>
  <c r="N90" i="36"/>
  <c r="N89" i="36"/>
  <c r="N88" i="36"/>
  <c r="N87" i="36"/>
  <c r="N86" i="36"/>
  <c r="N85" i="36"/>
  <c r="N84" i="36"/>
  <c r="N83" i="36"/>
  <c r="N82" i="36"/>
  <c r="N81" i="36"/>
  <c r="N80" i="36"/>
  <c r="N79" i="36"/>
  <c r="N78" i="36"/>
  <c r="N77" i="36"/>
  <c r="N76" i="36"/>
  <c r="N75" i="36"/>
  <c r="N74" i="36"/>
  <c r="N73" i="36"/>
  <c r="N72" i="36"/>
  <c r="Z67" i="36"/>
  <c r="V67" i="36"/>
  <c r="R67" i="36"/>
  <c r="N66" i="36"/>
  <c r="N65" i="36"/>
  <c r="N64" i="36"/>
  <c r="N63" i="36"/>
  <c r="N62" i="36"/>
  <c r="N61" i="36"/>
  <c r="N60" i="36"/>
  <c r="N59" i="36"/>
  <c r="N58" i="36"/>
  <c r="N57" i="36"/>
  <c r="N56" i="36"/>
  <c r="N55" i="36"/>
  <c r="N54" i="36"/>
  <c r="N53" i="36"/>
  <c r="N52" i="36"/>
  <c r="N51" i="36"/>
  <c r="N50" i="36"/>
  <c r="N49" i="36"/>
  <c r="N48" i="36"/>
  <c r="N47" i="36"/>
  <c r="N46" i="36"/>
  <c r="N45" i="36"/>
  <c r="N44" i="36"/>
  <c r="N43" i="36"/>
  <c r="N42" i="36"/>
  <c r="Z37" i="36"/>
  <c r="V37" i="36"/>
  <c r="R37" i="36"/>
  <c r="C7" i="36"/>
  <c r="E37" i="36" s="1"/>
  <c r="Z217" i="35"/>
  <c r="N238" i="35" s="1"/>
  <c r="V217" i="35"/>
  <c r="M238" i="35" s="1"/>
  <c r="R217" i="35"/>
  <c r="L238" i="35" s="1"/>
  <c r="P217" i="35"/>
  <c r="L231" i="35" s="1"/>
  <c r="L23" i="8" s="1"/>
  <c r="Z187" i="35"/>
  <c r="V187" i="35"/>
  <c r="R187" i="35"/>
  <c r="N187" i="35"/>
  <c r="L226" i="35" s="1"/>
  <c r="I23" i="8" s="1"/>
  <c r="Z157" i="35"/>
  <c r="V157" i="35"/>
  <c r="R157" i="35"/>
  <c r="N157" i="35"/>
  <c r="L225" i="35" s="1"/>
  <c r="H23" i="8" s="1"/>
  <c r="Z127" i="35"/>
  <c r="V127" i="35"/>
  <c r="R127" i="35"/>
  <c r="K126" i="35"/>
  <c r="J126" i="35"/>
  <c r="I126" i="35"/>
  <c r="H126" i="35"/>
  <c r="G126" i="35"/>
  <c r="K125" i="35"/>
  <c r="J125" i="35"/>
  <c r="I125" i="35"/>
  <c r="H125" i="35"/>
  <c r="G125" i="35"/>
  <c r="K124" i="35"/>
  <c r="J124" i="35"/>
  <c r="I124" i="35"/>
  <c r="H124" i="35"/>
  <c r="G124" i="35"/>
  <c r="K123" i="35"/>
  <c r="J123" i="35"/>
  <c r="I123" i="35"/>
  <c r="H123" i="35"/>
  <c r="G123" i="35"/>
  <c r="K122" i="35"/>
  <c r="J122" i="35"/>
  <c r="I122" i="35"/>
  <c r="H122" i="35"/>
  <c r="G122" i="35"/>
  <c r="K121" i="35"/>
  <c r="J121" i="35"/>
  <c r="I121" i="35"/>
  <c r="H121" i="35"/>
  <c r="G121" i="35"/>
  <c r="K120" i="35"/>
  <c r="J120" i="35"/>
  <c r="I120" i="35"/>
  <c r="H120" i="35"/>
  <c r="G120" i="35"/>
  <c r="K119" i="35"/>
  <c r="J119" i="35"/>
  <c r="I119" i="35"/>
  <c r="H119" i="35"/>
  <c r="G119" i="35"/>
  <c r="K118" i="35"/>
  <c r="J118" i="35"/>
  <c r="I118" i="35"/>
  <c r="H118" i="35"/>
  <c r="G118" i="35"/>
  <c r="K117" i="35"/>
  <c r="J117" i="35"/>
  <c r="I117" i="35"/>
  <c r="H117" i="35"/>
  <c r="G117" i="35"/>
  <c r="K116" i="35"/>
  <c r="J116" i="35"/>
  <c r="I116" i="35"/>
  <c r="H116" i="35"/>
  <c r="G116" i="35"/>
  <c r="K115" i="35"/>
  <c r="J115" i="35"/>
  <c r="I115" i="35"/>
  <c r="H115" i="35"/>
  <c r="G115" i="35"/>
  <c r="K114" i="35"/>
  <c r="J114" i="35"/>
  <c r="I114" i="35"/>
  <c r="H114" i="35"/>
  <c r="G114" i="35"/>
  <c r="K113" i="35"/>
  <c r="J113" i="35"/>
  <c r="I113" i="35"/>
  <c r="H113" i="35"/>
  <c r="G113" i="35"/>
  <c r="K112" i="35"/>
  <c r="J112" i="35"/>
  <c r="I112" i="35"/>
  <c r="H112" i="35"/>
  <c r="G112" i="35"/>
  <c r="K111" i="35"/>
  <c r="J111" i="35"/>
  <c r="I111" i="35"/>
  <c r="H111" i="35"/>
  <c r="G111" i="35"/>
  <c r="K110" i="35"/>
  <c r="J110" i="35"/>
  <c r="I110" i="35"/>
  <c r="H110" i="35"/>
  <c r="G110" i="35"/>
  <c r="K109" i="35"/>
  <c r="J109" i="35"/>
  <c r="I109" i="35"/>
  <c r="H109" i="35"/>
  <c r="G109" i="35"/>
  <c r="K108" i="35"/>
  <c r="J108" i="35"/>
  <c r="I108" i="35"/>
  <c r="H108" i="35"/>
  <c r="G108" i="35"/>
  <c r="K107" i="35"/>
  <c r="J107" i="35"/>
  <c r="I107" i="35"/>
  <c r="H107" i="35"/>
  <c r="G107" i="35"/>
  <c r="K106" i="35"/>
  <c r="J106" i="35"/>
  <c r="I106" i="35"/>
  <c r="H106" i="35"/>
  <c r="G106" i="35"/>
  <c r="K105" i="35"/>
  <c r="J105" i="35"/>
  <c r="I105" i="35"/>
  <c r="H105" i="35"/>
  <c r="G105" i="35"/>
  <c r="K104" i="35"/>
  <c r="J104" i="35"/>
  <c r="I104" i="35"/>
  <c r="H104" i="35"/>
  <c r="G104" i="35"/>
  <c r="K103" i="35"/>
  <c r="J103" i="35"/>
  <c r="I103" i="35"/>
  <c r="H103" i="35"/>
  <c r="G103" i="35"/>
  <c r="K102" i="35"/>
  <c r="J102" i="35"/>
  <c r="I102" i="35"/>
  <c r="H102" i="35"/>
  <c r="G102" i="35"/>
  <c r="Z97" i="35"/>
  <c r="V97" i="35"/>
  <c r="R97" i="35"/>
  <c r="N96" i="35"/>
  <c r="N95" i="35"/>
  <c r="N94" i="35"/>
  <c r="N93" i="35"/>
  <c r="N92" i="35"/>
  <c r="N91" i="35"/>
  <c r="N90" i="35"/>
  <c r="N89" i="35"/>
  <c r="N88" i="35"/>
  <c r="N87" i="35"/>
  <c r="N86" i="35"/>
  <c r="N85" i="35"/>
  <c r="N84" i="35"/>
  <c r="N83" i="35"/>
  <c r="N82" i="35"/>
  <c r="N81" i="35"/>
  <c r="N80" i="35"/>
  <c r="N79" i="35"/>
  <c r="N78" i="35"/>
  <c r="N77" i="35"/>
  <c r="N76" i="35"/>
  <c r="N75" i="35"/>
  <c r="N74" i="35"/>
  <c r="N73" i="35"/>
  <c r="N72" i="35"/>
  <c r="Z67" i="35"/>
  <c r="V67" i="35"/>
  <c r="R67" i="35"/>
  <c r="N66" i="35"/>
  <c r="N65" i="35"/>
  <c r="N64" i="35"/>
  <c r="N63" i="35"/>
  <c r="N62" i="35"/>
  <c r="N61" i="35"/>
  <c r="N60" i="35"/>
  <c r="N59" i="35"/>
  <c r="N58" i="35"/>
  <c r="N57" i="35"/>
  <c r="N56" i="35"/>
  <c r="N55" i="35"/>
  <c r="N54" i="35"/>
  <c r="N53" i="35"/>
  <c r="N52" i="35"/>
  <c r="N51" i="35"/>
  <c r="N50" i="35"/>
  <c r="N49" i="35"/>
  <c r="N48" i="35"/>
  <c r="N47" i="35"/>
  <c r="N46" i="35"/>
  <c r="N45" i="35"/>
  <c r="N44" i="35"/>
  <c r="N43" i="35"/>
  <c r="N42" i="35"/>
  <c r="Z37" i="35"/>
  <c r="V37" i="35"/>
  <c r="R37" i="35"/>
  <c r="C7" i="35"/>
  <c r="E37" i="35" s="1"/>
  <c r="Z217" i="34"/>
  <c r="N238" i="34" s="1"/>
  <c r="V217" i="34"/>
  <c r="M238" i="34" s="1"/>
  <c r="R217" i="34"/>
  <c r="L238" i="34" s="1"/>
  <c r="P217" i="34"/>
  <c r="L231" i="34" s="1"/>
  <c r="L22" i="8" s="1"/>
  <c r="Z187" i="34"/>
  <c r="V187" i="34"/>
  <c r="R187" i="34"/>
  <c r="N187" i="34"/>
  <c r="L226" i="34" s="1"/>
  <c r="I22" i="8" s="1"/>
  <c r="Z157" i="34"/>
  <c r="V157" i="34"/>
  <c r="R157" i="34"/>
  <c r="N157" i="34"/>
  <c r="L225" i="34" s="1"/>
  <c r="H22" i="8" s="1"/>
  <c r="Z127" i="34"/>
  <c r="V127" i="34"/>
  <c r="R127" i="34"/>
  <c r="K126" i="34"/>
  <c r="J126" i="34"/>
  <c r="I126" i="34"/>
  <c r="H126" i="34"/>
  <c r="G126" i="34"/>
  <c r="K125" i="34"/>
  <c r="J125" i="34"/>
  <c r="I125" i="34"/>
  <c r="H125" i="34"/>
  <c r="G125" i="34"/>
  <c r="K124" i="34"/>
  <c r="J124" i="34"/>
  <c r="I124" i="34"/>
  <c r="H124" i="34"/>
  <c r="G124" i="34"/>
  <c r="K123" i="34"/>
  <c r="J123" i="34"/>
  <c r="I123" i="34"/>
  <c r="H123" i="34"/>
  <c r="G123" i="34"/>
  <c r="K122" i="34"/>
  <c r="J122" i="34"/>
  <c r="I122" i="34"/>
  <c r="H122" i="34"/>
  <c r="G122" i="34"/>
  <c r="K121" i="34"/>
  <c r="J121" i="34"/>
  <c r="I121" i="34"/>
  <c r="H121" i="34"/>
  <c r="G121" i="34"/>
  <c r="K120" i="34"/>
  <c r="J120" i="34"/>
  <c r="I120" i="34"/>
  <c r="H120" i="34"/>
  <c r="G120" i="34"/>
  <c r="K119" i="34"/>
  <c r="J119" i="34"/>
  <c r="I119" i="34"/>
  <c r="H119" i="34"/>
  <c r="G119" i="34"/>
  <c r="K118" i="34"/>
  <c r="J118" i="34"/>
  <c r="I118" i="34"/>
  <c r="H118" i="34"/>
  <c r="G118" i="34"/>
  <c r="K117" i="34"/>
  <c r="J117" i="34"/>
  <c r="I117" i="34"/>
  <c r="H117" i="34"/>
  <c r="G117" i="34"/>
  <c r="K116" i="34"/>
  <c r="J116" i="34"/>
  <c r="I116" i="34"/>
  <c r="H116" i="34"/>
  <c r="G116" i="34"/>
  <c r="K115" i="34"/>
  <c r="J115" i="34"/>
  <c r="I115" i="34"/>
  <c r="H115" i="34"/>
  <c r="G115" i="34"/>
  <c r="K114" i="34"/>
  <c r="J114" i="34"/>
  <c r="I114" i="34"/>
  <c r="H114" i="34"/>
  <c r="G114" i="34"/>
  <c r="K113" i="34"/>
  <c r="J113" i="34"/>
  <c r="I113" i="34"/>
  <c r="H113" i="34"/>
  <c r="G113" i="34"/>
  <c r="K112" i="34"/>
  <c r="J112" i="34"/>
  <c r="I112" i="34"/>
  <c r="H112" i="34"/>
  <c r="G112" i="34"/>
  <c r="K111" i="34"/>
  <c r="J111" i="34"/>
  <c r="I111" i="34"/>
  <c r="H111" i="34"/>
  <c r="G111" i="34"/>
  <c r="K110" i="34"/>
  <c r="J110" i="34"/>
  <c r="I110" i="34"/>
  <c r="H110" i="34"/>
  <c r="G110" i="34"/>
  <c r="K109" i="34"/>
  <c r="J109" i="34"/>
  <c r="I109" i="34"/>
  <c r="H109" i="34"/>
  <c r="G109" i="34"/>
  <c r="K108" i="34"/>
  <c r="J108" i="34"/>
  <c r="I108" i="34"/>
  <c r="H108" i="34"/>
  <c r="G108" i="34"/>
  <c r="K107" i="34"/>
  <c r="J107" i="34"/>
  <c r="I107" i="34"/>
  <c r="H107" i="34"/>
  <c r="G107" i="34"/>
  <c r="K106" i="34"/>
  <c r="J106" i="34"/>
  <c r="I106" i="34"/>
  <c r="H106" i="34"/>
  <c r="G106" i="34"/>
  <c r="K105" i="34"/>
  <c r="J105" i="34"/>
  <c r="I105" i="34"/>
  <c r="H105" i="34"/>
  <c r="G105" i="34"/>
  <c r="K104" i="34"/>
  <c r="J104" i="34"/>
  <c r="I104" i="34"/>
  <c r="H104" i="34"/>
  <c r="G104" i="34"/>
  <c r="K103" i="34"/>
  <c r="J103" i="34"/>
  <c r="I103" i="34"/>
  <c r="H103" i="34"/>
  <c r="G103" i="34"/>
  <c r="K102" i="34"/>
  <c r="J102" i="34"/>
  <c r="I102" i="34"/>
  <c r="H102" i="34"/>
  <c r="G102" i="34"/>
  <c r="Z97" i="34"/>
  <c r="V97" i="34"/>
  <c r="R97" i="34"/>
  <c r="N96" i="34"/>
  <c r="N95" i="34"/>
  <c r="N94" i="34"/>
  <c r="N93" i="34"/>
  <c r="N92" i="34"/>
  <c r="N91" i="34"/>
  <c r="N90" i="34"/>
  <c r="N89" i="34"/>
  <c r="N88" i="34"/>
  <c r="N87" i="34"/>
  <c r="N86" i="34"/>
  <c r="N85" i="34"/>
  <c r="N84" i="34"/>
  <c r="N83" i="34"/>
  <c r="N82" i="34"/>
  <c r="N81" i="34"/>
  <c r="N80" i="34"/>
  <c r="N79" i="34"/>
  <c r="N78" i="34"/>
  <c r="N77" i="34"/>
  <c r="N76" i="34"/>
  <c r="N97" i="34" s="1"/>
  <c r="L223" i="34" s="1"/>
  <c r="F22" i="8" s="1"/>
  <c r="N75" i="34"/>
  <c r="N74" i="34"/>
  <c r="N73" i="34"/>
  <c r="N72" i="34"/>
  <c r="Z67" i="34"/>
  <c r="V67" i="34"/>
  <c r="R67" i="34"/>
  <c r="N66" i="34"/>
  <c r="N65" i="34"/>
  <c r="N64" i="34"/>
  <c r="N63" i="34"/>
  <c r="N62" i="34"/>
  <c r="N61" i="34"/>
  <c r="N60" i="34"/>
  <c r="N59" i="34"/>
  <c r="N58" i="34"/>
  <c r="N57" i="34"/>
  <c r="N56" i="34"/>
  <c r="N55" i="34"/>
  <c r="N54" i="34"/>
  <c r="N53" i="34"/>
  <c r="N52" i="34"/>
  <c r="N51" i="34"/>
  <c r="N50" i="34"/>
  <c r="N49" i="34"/>
  <c r="N48" i="34"/>
  <c r="N47" i="34"/>
  <c r="N46" i="34"/>
  <c r="N45" i="34"/>
  <c r="N44" i="34"/>
  <c r="N43" i="34"/>
  <c r="N42" i="34"/>
  <c r="Z37" i="34"/>
  <c r="V37" i="34"/>
  <c r="R37" i="34"/>
  <c r="J20" i="34"/>
  <c r="C7" i="34"/>
  <c r="E37" i="34" s="1"/>
  <c r="Z217" i="33"/>
  <c r="N238" i="33" s="1"/>
  <c r="V217" i="33"/>
  <c r="M238" i="33" s="1"/>
  <c r="R217" i="33"/>
  <c r="L238" i="33" s="1"/>
  <c r="P217" i="33"/>
  <c r="L231" i="33" s="1"/>
  <c r="L21" i="8" s="1"/>
  <c r="Z187" i="33"/>
  <c r="V187" i="33"/>
  <c r="R187" i="33"/>
  <c r="N187" i="33"/>
  <c r="L226" i="33" s="1"/>
  <c r="I21" i="8" s="1"/>
  <c r="Z157" i="33"/>
  <c r="V157" i="33"/>
  <c r="R157" i="33"/>
  <c r="N157" i="33"/>
  <c r="L225" i="33" s="1"/>
  <c r="H21" i="8" s="1"/>
  <c r="Z127" i="33"/>
  <c r="V127" i="33"/>
  <c r="R127" i="33"/>
  <c r="K126" i="33"/>
  <c r="J126" i="33"/>
  <c r="I126" i="33"/>
  <c r="H126" i="33"/>
  <c r="G126" i="33"/>
  <c r="K125" i="33"/>
  <c r="J125" i="33"/>
  <c r="I125" i="33"/>
  <c r="H125" i="33"/>
  <c r="G125" i="33"/>
  <c r="K124" i="33"/>
  <c r="J124" i="33"/>
  <c r="I124" i="33"/>
  <c r="H124" i="33"/>
  <c r="G124" i="33"/>
  <c r="K123" i="33"/>
  <c r="J123" i="33"/>
  <c r="I123" i="33"/>
  <c r="H123" i="33"/>
  <c r="G123" i="33"/>
  <c r="K122" i="33"/>
  <c r="J122" i="33"/>
  <c r="I122" i="33"/>
  <c r="H122" i="33"/>
  <c r="G122" i="33"/>
  <c r="K121" i="33"/>
  <c r="J121" i="33"/>
  <c r="I121" i="33"/>
  <c r="H121" i="33"/>
  <c r="G121" i="33"/>
  <c r="K120" i="33"/>
  <c r="J120" i="33"/>
  <c r="I120" i="33"/>
  <c r="H120" i="33"/>
  <c r="G120" i="33"/>
  <c r="K119" i="33"/>
  <c r="J119" i="33"/>
  <c r="I119" i="33"/>
  <c r="H119" i="33"/>
  <c r="G119" i="33"/>
  <c r="K118" i="33"/>
  <c r="J118" i="33"/>
  <c r="I118" i="33"/>
  <c r="H118" i="33"/>
  <c r="G118" i="33"/>
  <c r="K117" i="33"/>
  <c r="J117" i="33"/>
  <c r="I117" i="33"/>
  <c r="H117" i="33"/>
  <c r="G117" i="33"/>
  <c r="K116" i="33"/>
  <c r="J116" i="33"/>
  <c r="I116" i="33"/>
  <c r="H116" i="33"/>
  <c r="G116" i="33"/>
  <c r="K115" i="33"/>
  <c r="J115" i="33"/>
  <c r="I115" i="33"/>
  <c r="H115" i="33"/>
  <c r="G115" i="33"/>
  <c r="K114" i="33"/>
  <c r="J114" i="33"/>
  <c r="I114" i="33"/>
  <c r="H114" i="33"/>
  <c r="G114" i="33"/>
  <c r="K113" i="33"/>
  <c r="J113" i="33"/>
  <c r="I113" i="33"/>
  <c r="H113" i="33"/>
  <c r="G113" i="33"/>
  <c r="K112" i="33"/>
  <c r="J112" i="33"/>
  <c r="I112" i="33"/>
  <c r="H112" i="33"/>
  <c r="G112" i="33"/>
  <c r="K111" i="33"/>
  <c r="J111" i="33"/>
  <c r="I111" i="33"/>
  <c r="H111" i="33"/>
  <c r="G111" i="33"/>
  <c r="K110" i="33"/>
  <c r="J110" i="33"/>
  <c r="I110" i="33"/>
  <c r="H110" i="33"/>
  <c r="G110" i="33"/>
  <c r="K109" i="33"/>
  <c r="J109" i="33"/>
  <c r="I109" i="33"/>
  <c r="H109" i="33"/>
  <c r="G109" i="33"/>
  <c r="K108" i="33"/>
  <c r="J108" i="33"/>
  <c r="I108" i="33"/>
  <c r="H108" i="33"/>
  <c r="G108" i="33"/>
  <c r="K107" i="33"/>
  <c r="J107" i="33"/>
  <c r="I107" i="33"/>
  <c r="H107" i="33"/>
  <c r="G107" i="33"/>
  <c r="K106" i="33"/>
  <c r="J106" i="33"/>
  <c r="I106" i="33"/>
  <c r="H106" i="33"/>
  <c r="G106" i="33"/>
  <c r="K105" i="33"/>
  <c r="J105" i="33"/>
  <c r="I105" i="33"/>
  <c r="H105" i="33"/>
  <c r="G105" i="33"/>
  <c r="K104" i="33"/>
  <c r="J104" i="33"/>
  <c r="I104" i="33"/>
  <c r="H104" i="33"/>
  <c r="G104" i="33"/>
  <c r="K103" i="33"/>
  <c r="J103" i="33"/>
  <c r="I103" i="33"/>
  <c r="H103" i="33"/>
  <c r="G103" i="33"/>
  <c r="K102" i="33"/>
  <c r="J102" i="33"/>
  <c r="I102" i="33"/>
  <c r="H102" i="33"/>
  <c r="G102" i="33"/>
  <c r="Z97" i="33"/>
  <c r="V97" i="33"/>
  <c r="R97" i="33"/>
  <c r="N96" i="33"/>
  <c r="N95" i="33"/>
  <c r="N94" i="33"/>
  <c r="N93" i="33"/>
  <c r="N92" i="33"/>
  <c r="N91" i="33"/>
  <c r="N90" i="33"/>
  <c r="N89" i="33"/>
  <c r="N88" i="33"/>
  <c r="N87" i="33"/>
  <c r="N86" i="33"/>
  <c r="N85" i="33"/>
  <c r="N84" i="33"/>
  <c r="N83" i="33"/>
  <c r="N82" i="33"/>
  <c r="N81" i="33"/>
  <c r="N80" i="33"/>
  <c r="N79" i="33"/>
  <c r="N78" i="33"/>
  <c r="N77" i="33"/>
  <c r="N76" i="33"/>
  <c r="N75" i="33"/>
  <c r="N74" i="33"/>
  <c r="N73" i="33"/>
  <c r="N72" i="33"/>
  <c r="Z67" i="33"/>
  <c r="V67" i="33"/>
  <c r="R67" i="33"/>
  <c r="N66" i="33"/>
  <c r="N65" i="33"/>
  <c r="N64" i="33"/>
  <c r="N63" i="33"/>
  <c r="N62" i="33"/>
  <c r="N61" i="33"/>
  <c r="N60" i="33"/>
  <c r="N59" i="33"/>
  <c r="N58" i="33"/>
  <c r="N57" i="33"/>
  <c r="N56" i="33"/>
  <c r="N55" i="33"/>
  <c r="N54" i="33"/>
  <c r="N53" i="33"/>
  <c r="N52" i="33"/>
  <c r="N51" i="33"/>
  <c r="N50" i="33"/>
  <c r="N49" i="33"/>
  <c r="N48" i="33"/>
  <c r="N47" i="33"/>
  <c r="N46" i="33"/>
  <c r="N45" i="33"/>
  <c r="N44" i="33"/>
  <c r="N43" i="33"/>
  <c r="N42" i="33"/>
  <c r="Z37" i="33"/>
  <c r="N235" i="33" s="1"/>
  <c r="W21" i="8" s="1"/>
  <c r="V37" i="33"/>
  <c r="R37" i="33"/>
  <c r="I26" i="33"/>
  <c r="N26" i="33" s="1"/>
  <c r="J13" i="33"/>
  <c r="C7" i="33"/>
  <c r="E37" i="33" s="1"/>
  <c r="Z217" i="32"/>
  <c r="N238" i="32" s="1"/>
  <c r="V217" i="32"/>
  <c r="M238" i="32" s="1"/>
  <c r="R217" i="32"/>
  <c r="L238" i="32" s="1"/>
  <c r="P217" i="32"/>
  <c r="L231" i="32" s="1"/>
  <c r="L20" i="8" s="1"/>
  <c r="Z187" i="32"/>
  <c r="V187" i="32"/>
  <c r="R187" i="32"/>
  <c r="N187" i="32"/>
  <c r="L226" i="32" s="1"/>
  <c r="I20" i="8" s="1"/>
  <c r="Z157" i="32"/>
  <c r="V157" i="32"/>
  <c r="R157" i="32"/>
  <c r="N157" i="32"/>
  <c r="L225" i="32" s="1"/>
  <c r="H20" i="8" s="1"/>
  <c r="Z127" i="32"/>
  <c r="V127" i="32"/>
  <c r="R127" i="32"/>
  <c r="K126" i="32"/>
  <c r="J126" i="32"/>
  <c r="I126" i="32"/>
  <c r="H126" i="32"/>
  <c r="G126" i="32"/>
  <c r="K125" i="32"/>
  <c r="J125" i="32"/>
  <c r="I125" i="32"/>
  <c r="H125" i="32"/>
  <c r="G125" i="32"/>
  <c r="K124" i="32"/>
  <c r="J124" i="32"/>
  <c r="I124" i="32"/>
  <c r="H124" i="32"/>
  <c r="G124" i="32"/>
  <c r="K123" i="32"/>
  <c r="J123" i="32"/>
  <c r="I123" i="32"/>
  <c r="H123" i="32"/>
  <c r="G123" i="32"/>
  <c r="K122" i="32"/>
  <c r="J122" i="32"/>
  <c r="I122" i="32"/>
  <c r="H122" i="32"/>
  <c r="G122" i="32"/>
  <c r="K121" i="32"/>
  <c r="J121" i="32"/>
  <c r="I121" i="32"/>
  <c r="H121" i="32"/>
  <c r="G121" i="32"/>
  <c r="K120" i="32"/>
  <c r="J120" i="32"/>
  <c r="I120" i="32"/>
  <c r="H120" i="32"/>
  <c r="G120" i="32"/>
  <c r="K119" i="32"/>
  <c r="J119" i="32"/>
  <c r="I119" i="32"/>
  <c r="H119" i="32"/>
  <c r="G119" i="32"/>
  <c r="K118" i="32"/>
  <c r="J118" i="32"/>
  <c r="I118" i="32"/>
  <c r="H118" i="32"/>
  <c r="G118" i="32"/>
  <c r="K117" i="32"/>
  <c r="J117" i="32"/>
  <c r="I117" i="32"/>
  <c r="H117" i="32"/>
  <c r="G117" i="32"/>
  <c r="K116" i="32"/>
  <c r="J116" i="32"/>
  <c r="I116" i="32"/>
  <c r="H116" i="32"/>
  <c r="G116" i="32"/>
  <c r="K115" i="32"/>
  <c r="J115" i="32"/>
  <c r="I115" i="32"/>
  <c r="H115" i="32"/>
  <c r="G115" i="32"/>
  <c r="K114" i="32"/>
  <c r="J114" i="32"/>
  <c r="I114" i="32"/>
  <c r="H114" i="32"/>
  <c r="G114" i="32"/>
  <c r="K113" i="32"/>
  <c r="J113" i="32"/>
  <c r="I113" i="32"/>
  <c r="H113" i="32"/>
  <c r="G113" i="32"/>
  <c r="K112" i="32"/>
  <c r="J112" i="32"/>
  <c r="I112" i="32"/>
  <c r="H112" i="32"/>
  <c r="G112" i="32"/>
  <c r="K111" i="32"/>
  <c r="J111" i="32"/>
  <c r="I111" i="32"/>
  <c r="H111" i="32"/>
  <c r="G111" i="32"/>
  <c r="K110" i="32"/>
  <c r="J110" i="32"/>
  <c r="I110" i="32"/>
  <c r="H110" i="32"/>
  <c r="G110" i="32"/>
  <c r="K109" i="32"/>
  <c r="J109" i="32"/>
  <c r="I109" i="32"/>
  <c r="H109" i="32"/>
  <c r="G109" i="32"/>
  <c r="K108" i="32"/>
  <c r="J108" i="32"/>
  <c r="I108" i="32"/>
  <c r="H108" i="32"/>
  <c r="G108" i="32"/>
  <c r="K107" i="32"/>
  <c r="J107" i="32"/>
  <c r="I107" i="32"/>
  <c r="H107" i="32"/>
  <c r="G107" i="32"/>
  <c r="K106" i="32"/>
  <c r="J106" i="32"/>
  <c r="I106" i="32"/>
  <c r="H106" i="32"/>
  <c r="G106" i="32"/>
  <c r="K105" i="32"/>
  <c r="J105" i="32"/>
  <c r="I105" i="32"/>
  <c r="H105" i="32"/>
  <c r="G105" i="32"/>
  <c r="K104" i="32"/>
  <c r="J104" i="32"/>
  <c r="I104" i="32"/>
  <c r="H104" i="32"/>
  <c r="G104" i="32"/>
  <c r="K103" i="32"/>
  <c r="J103" i="32"/>
  <c r="I103" i="32"/>
  <c r="H103" i="32"/>
  <c r="G103" i="32"/>
  <c r="K102" i="32"/>
  <c r="J102" i="32"/>
  <c r="I102" i="32"/>
  <c r="H102" i="32"/>
  <c r="G102" i="32"/>
  <c r="Z97" i="32"/>
  <c r="V97" i="32"/>
  <c r="R97" i="32"/>
  <c r="N96" i="32"/>
  <c r="N95" i="32"/>
  <c r="N94" i="32"/>
  <c r="N93" i="32"/>
  <c r="N92" i="32"/>
  <c r="N91" i="32"/>
  <c r="N90" i="32"/>
  <c r="N89" i="32"/>
  <c r="N88" i="32"/>
  <c r="N87" i="32"/>
  <c r="N86" i="32"/>
  <c r="N85" i="32"/>
  <c r="N84" i="32"/>
  <c r="N83" i="32"/>
  <c r="N82" i="32"/>
  <c r="N81" i="32"/>
  <c r="N80" i="32"/>
  <c r="N79" i="32"/>
  <c r="N78" i="32"/>
  <c r="N77" i="32"/>
  <c r="N76" i="32"/>
  <c r="N75" i="32"/>
  <c r="N74" i="32"/>
  <c r="N73" i="32"/>
  <c r="N72" i="32"/>
  <c r="Z67" i="32"/>
  <c r="V67" i="32"/>
  <c r="R67" i="32"/>
  <c r="N66" i="32"/>
  <c r="N65" i="32"/>
  <c r="N64" i="32"/>
  <c r="N63" i="32"/>
  <c r="N62" i="32"/>
  <c r="N61" i="32"/>
  <c r="N60" i="32"/>
  <c r="N59" i="32"/>
  <c r="N58" i="32"/>
  <c r="N57" i="32"/>
  <c r="N56" i="32"/>
  <c r="N55" i="32"/>
  <c r="N54" i="32"/>
  <c r="N53" i="32"/>
  <c r="N52" i="32"/>
  <c r="N51" i="32"/>
  <c r="N50" i="32"/>
  <c r="N49" i="32"/>
  <c r="N48" i="32"/>
  <c r="N47" i="32"/>
  <c r="N46" i="32"/>
  <c r="N45" i="32"/>
  <c r="N44" i="32"/>
  <c r="N43" i="32"/>
  <c r="N42" i="32"/>
  <c r="Z37" i="32"/>
  <c r="V37" i="32"/>
  <c r="R37" i="32"/>
  <c r="J15" i="32"/>
  <c r="C7" i="32"/>
  <c r="E37" i="32" s="1"/>
  <c r="Z217" i="31"/>
  <c r="N238" i="31" s="1"/>
  <c r="V217" i="31"/>
  <c r="M238" i="31" s="1"/>
  <c r="R217" i="31"/>
  <c r="L238" i="31" s="1"/>
  <c r="P217" i="31"/>
  <c r="L231" i="31" s="1"/>
  <c r="L19" i="8" s="1"/>
  <c r="Z187" i="31"/>
  <c r="V187" i="31"/>
  <c r="R187" i="31"/>
  <c r="N187" i="31"/>
  <c r="L226" i="31" s="1"/>
  <c r="I19" i="8" s="1"/>
  <c r="Z157" i="31"/>
  <c r="V157" i="31"/>
  <c r="R157" i="31"/>
  <c r="N157" i="31"/>
  <c r="L225" i="31" s="1"/>
  <c r="H19" i="8" s="1"/>
  <c r="Z127" i="31"/>
  <c r="V127" i="31"/>
  <c r="R127" i="31"/>
  <c r="K126" i="31"/>
  <c r="J126" i="31"/>
  <c r="I126" i="31"/>
  <c r="H126" i="31"/>
  <c r="G126" i="31"/>
  <c r="K125" i="31"/>
  <c r="J125" i="31"/>
  <c r="I125" i="31"/>
  <c r="H125" i="31"/>
  <c r="G125" i="31"/>
  <c r="K124" i="31"/>
  <c r="J124" i="31"/>
  <c r="I124" i="31"/>
  <c r="H124" i="31"/>
  <c r="G124" i="31"/>
  <c r="K123" i="31"/>
  <c r="J123" i="31"/>
  <c r="I123" i="31"/>
  <c r="H123" i="31"/>
  <c r="G123" i="31"/>
  <c r="K122" i="31"/>
  <c r="J122" i="31"/>
  <c r="I122" i="31"/>
  <c r="H122" i="31"/>
  <c r="G122" i="31"/>
  <c r="K121" i="31"/>
  <c r="J121" i="31"/>
  <c r="I121" i="31"/>
  <c r="H121" i="31"/>
  <c r="G121" i="31"/>
  <c r="K120" i="31"/>
  <c r="J120" i="31"/>
  <c r="I120" i="31"/>
  <c r="H120" i="31"/>
  <c r="G120" i="31"/>
  <c r="K119" i="31"/>
  <c r="J119" i="31"/>
  <c r="I119" i="31"/>
  <c r="H119" i="31"/>
  <c r="G119" i="31"/>
  <c r="K118" i="31"/>
  <c r="J118" i="31"/>
  <c r="I118" i="31"/>
  <c r="H118" i="31"/>
  <c r="G118" i="31"/>
  <c r="K117" i="31"/>
  <c r="J117" i="31"/>
  <c r="I117" i="31"/>
  <c r="H117" i="31"/>
  <c r="G117" i="31"/>
  <c r="K116" i="31"/>
  <c r="J116" i="31"/>
  <c r="I116" i="31"/>
  <c r="H116" i="31"/>
  <c r="G116" i="31"/>
  <c r="K115" i="31"/>
  <c r="J115" i="31"/>
  <c r="I115" i="31"/>
  <c r="H115" i="31"/>
  <c r="G115" i="31"/>
  <c r="K114" i="31"/>
  <c r="J114" i="31"/>
  <c r="I114" i="31"/>
  <c r="H114" i="31"/>
  <c r="G114" i="31"/>
  <c r="K113" i="31"/>
  <c r="J113" i="31"/>
  <c r="I113" i="31"/>
  <c r="H113" i="31"/>
  <c r="G113" i="31"/>
  <c r="K112" i="31"/>
  <c r="J112" i="31"/>
  <c r="I112" i="31"/>
  <c r="H112" i="31"/>
  <c r="G112" i="31"/>
  <c r="K111" i="31"/>
  <c r="J111" i="31"/>
  <c r="I111" i="31"/>
  <c r="H111" i="31"/>
  <c r="G111" i="31"/>
  <c r="K110" i="31"/>
  <c r="J110" i="31"/>
  <c r="I110" i="31"/>
  <c r="H110" i="31"/>
  <c r="G110" i="31"/>
  <c r="K109" i="31"/>
  <c r="J109" i="31"/>
  <c r="I109" i="31"/>
  <c r="H109" i="31"/>
  <c r="G109" i="31"/>
  <c r="K108" i="31"/>
  <c r="J108" i="31"/>
  <c r="I108" i="31"/>
  <c r="H108" i="31"/>
  <c r="G108" i="31"/>
  <c r="K107" i="31"/>
  <c r="J107" i="31"/>
  <c r="I107" i="31"/>
  <c r="H107" i="31"/>
  <c r="G107" i="31"/>
  <c r="K106" i="31"/>
  <c r="J106" i="31"/>
  <c r="I106" i="31"/>
  <c r="H106" i="31"/>
  <c r="G106" i="31"/>
  <c r="K105" i="31"/>
  <c r="J105" i="31"/>
  <c r="I105" i="31"/>
  <c r="H105" i="31"/>
  <c r="G105" i="31"/>
  <c r="K104" i="31"/>
  <c r="J104" i="31"/>
  <c r="I104" i="31"/>
  <c r="H104" i="31"/>
  <c r="G104" i="31"/>
  <c r="K103" i="31"/>
  <c r="J103" i="31"/>
  <c r="I103" i="31"/>
  <c r="H103" i="31"/>
  <c r="G103" i="31"/>
  <c r="K102" i="31"/>
  <c r="J102" i="31"/>
  <c r="I102" i="31"/>
  <c r="H102" i="31"/>
  <c r="G102" i="31"/>
  <c r="Z97" i="31"/>
  <c r="V97" i="31"/>
  <c r="R97" i="31"/>
  <c r="N96" i="31"/>
  <c r="N95" i="31"/>
  <c r="N94" i="31"/>
  <c r="N93" i="31"/>
  <c r="N92" i="31"/>
  <c r="N91" i="31"/>
  <c r="N90" i="31"/>
  <c r="N89" i="31"/>
  <c r="N88" i="31"/>
  <c r="N87" i="31"/>
  <c r="N86" i="31"/>
  <c r="N85" i="31"/>
  <c r="N84" i="31"/>
  <c r="N83" i="31"/>
  <c r="N82" i="31"/>
  <c r="N81" i="31"/>
  <c r="N80" i="31"/>
  <c r="N79" i="31"/>
  <c r="N78" i="31"/>
  <c r="N77" i="31"/>
  <c r="N76" i="31"/>
  <c r="N75" i="31"/>
  <c r="N74" i="31"/>
  <c r="N73" i="31"/>
  <c r="N72" i="31"/>
  <c r="Z67" i="31"/>
  <c r="V67" i="31"/>
  <c r="R67" i="31"/>
  <c r="N66" i="31"/>
  <c r="N65" i="31"/>
  <c r="N64" i="31"/>
  <c r="N63" i="31"/>
  <c r="N62" i="31"/>
  <c r="N61" i="31"/>
  <c r="N60" i="31"/>
  <c r="N59" i="31"/>
  <c r="N58" i="31"/>
  <c r="N57" i="31"/>
  <c r="N56" i="31"/>
  <c r="N55" i="31"/>
  <c r="N54" i="31"/>
  <c r="N53" i="31"/>
  <c r="N52" i="31"/>
  <c r="N51" i="31"/>
  <c r="N50" i="31"/>
  <c r="N49" i="31"/>
  <c r="N48" i="31"/>
  <c r="N47" i="31"/>
  <c r="N46" i="31"/>
  <c r="N45" i="31"/>
  <c r="N44" i="31"/>
  <c r="N43" i="31"/>
  <c r="N42" i="31"/>
  <c r="Z37" i="31"/>
  <c r="V37" i="31"/>
  <c r="R37" i="31"/>
  <c r="C7" i="31"/>
  <c r="E37" i="31" s="1"/>
  <c r="Z217" i="30"/>
  <c r="N238" i="30" s="1"/>
  <c r="V217" i="30"/>
  <c r="M238" i="30" s="1"/>
  <c r="R217" i="30"/>
  <c r="L238" i="30" s="1"/>
  <c r="P217" i="30"/>
  <c r="L231" i="30" s="1"/>
  <c r="L18" i="8" s="1"/>
  <c r="Z187" i="30"/>
  <c r="V187" i="30"/>
  <c r="R187" i="30"/>
  <c r="N187" i="30"/>
  <c r="L226" i="30" s="1"/>
  <c r="I18" i="8" s="1"/>
  <c r="Z157" i="30"/>
  <c r="V157" i="30"/>
  <c r="R157" i="30"/>
  <c r="N157" i="30"/>
  <c r="L225" i="30" s="1"/>
  <c r="H18" i="8" s="1"/>
  <c r="Z127" i="30"/>
  <c r="V127" i="30"/>
  <c r="R127" i="30"/>
  <c r="K126" i="30"/>
  <c r="J126" i="30"/>
  <c r="I126" i="30"/>
  <c r="H126" i="30"/>
  <c r="G126" i="30"/>
  <c r="K125" i="30"/>
  <c r="J125" i="30"/>
  <c r="I125" i="30"/>
  <c r="H125" i="30"/>
  <c r="G125" i="30"/>
  <c r="K124" i="30"/>
  <c r="J124" i="30"/>
  <c r="I124" i="30"/>
  <c r="H124" i="30"/>
  <c r="G124" i="30"/>
  <c r="K123" i="30"/>
  <c r="J123" i="30"/>
  <c r="I123" i="30"/>
  <c r="H123" i="30"/>
  <c r="G123" i="30"/>
  <c r="K122" i="30"/>
  <c r="J122" i="30"/>
  <c r="I122" i="30"/>
  <c r="H122" i="30"/>
  <c r="G122" i="30"/>
  <c r="K121" i="30"/>
  <c r="J121" i="30"/>
  <c r="I121" i="30"/>
  <c r="H121" i="30"/>
  <c r="G121" i="30"/>
  <c r="K120" i="30"/>
  <c r="J120" i="30"/>
  <c r="I120" i="30"/>
  <c r="H120" i="30"/>
  <c r="G120" i="30"/>
  <c r="K119" i="30"/>
  <c r="J119" i="30"/>
  <c r="I119" i="30"/>
  <c r="H119" i="30"/>
  <c r="G119" i="30"/>
  <c r="K118" i="30"/>
  <c r="J118" i="30"/>
  <c r="I118" i="30"/>
  <c r="H118" i="30"/>
  <c r="G118" i="30"/>
  <c r="K117" i="30"/>
  <c r="J117" i="30"/>
  <c r="I117" i="30"/>
  <c r="H117" i="30"/>
  <c r="G117" i="30"/>
  <c r="K116" i="30"/>
  <c r="J116" i="30"/>
  <c r="I116" i="30"/>
  <c r="H116" i="30"/>
  <c r="G116" i="30"/>
  <c r="K115" i="30"/>
  <c r="J115" i="30"/>
  <c r="I115" i="30"/>
  <c r="H115" i="30"/>
  <c r="G115" i="30"/>
  <c r="K114" i="30"/>
  <c r="J114" i="30"/>
  <c r="I114" i="30"/>
  <c r="H114" i="30"/>
  <c r="G114" i="30"/>
  <c r="K113" i="30"/>
  <c r="J113" i="30"/>
  <c r="I113" i="30"/>
  <c r="H113" i="30"/>
  <c r="G113" i="30"/>
  <c r="K112" i="30"/>
  <c r="J112" i="30"/>
  <c r="I112" i="30"/>
  <c r="H112" i="30"/>
  <c r="G112" i="30"/>
  <c r="K111" i="30"/>
  <c r="J111" i="30"/>
  <c r="I111" i="30"/>
  <c r="H111" i="30"/>
  <c r="G111" i="30"/>
  <c r="K110" i="30"/>
  <c r="J110" i="30"/>
  <c r="I110" i="30"/>
  <c r="H110" i="30"/>
  <c r="G110" i="30"/>
  <c r="K109" i="30"/>
  <c r="J109" i="30"/>
  <c r="I109" i="30"/>
  <c r="H109" i="30"/>
  <c r="G109" i="30"/>
  <c r="K108" i="30"/>
  <c r="J108" i="30"/>
  <c r="I108" i="30"/>
  <c r="H108" i="30"/>
  <c r="G108" i="30"/>
  <c r="K107" i="30"/>
  <c r="J107" i="30"/>
  <c r="I107" i="30"/>
  <c r="H107" i="30"/>
  <c r="G107" i="30"/>
  <c r="K106" i="30"/>
  <c r="J106" i="30"/>
  <c r="I106" i="30"/>
  <c r="H106" i="30"/>
  <c r="G106" i="30"/>
  <c r="K105" i="30"/>
  <c r="J105" i="30"/>
  <c r="I105" i="30"/>
  <c r="H105" i="30"/>
  <c r="G105" i="30"/>
  <c r="K104" i="30"/>
  <c r="J104" i="30"/>
  <c r="I104" i="30"/>
  <c r="H104" i="30"/>
  <c r="G104" i="30"/>
  <c r="K103" i="30"/>
  <c r="J103" i="30"/>
  <c r="I103" i="30"/>
  <c r="H103" i="30"/>
  <c r="G103" i="30"/>
  <c r="K102" i="30"/>
  <c r="J102" i="30"/>
  <c r="I102" i="30"/>
  <c r="H102" i="30"/>
  <c r="G102" i="30"/>
  <c r="Z97" i="30"/>
  <c r="V97" i="30"/>
  <c r="R97" i="30"/>
  <c r="N96" i="30"/>
  <c r="N95" i="30"/>
  <c r="N94" i="30"/>
  <c r="N93" i="30"/>
  <c r="N92" i="30"/>
  <c r="N91" i="30"/>
  <c r="N90" i="30"/>
  <c r="N89" i="30"/>
  <c r="N88" i="30"/>
  <c r="N87" i="30"/>
  <c r="N86" i="30"/>
  <c r="N85" i="30"/>
  <c r="N84" i="30"/>
  <c r="N83" i="30"/>
  <c r="N82" i="30"/>
  <c r="N81" i="30"/>
  <c r="N80" i="30"/>
  <c r="N79" i="30"/>
  <c r="N78" i="30"/>
  <c r="N77" i="30"/>
  <c r="N76" i="30"/>
  <c r="N75" i="30"/>
  <c r="N74" i="30"/>
  <c r="N73" i="30"/>
  <c r="N72" i="30"/>
  <c r="Z67" i="30"/>
  <c r="V67" i="30"/>
  <c r="R67" i="30"/>
  <c r="N66" i="30"/>
  <c r="N65" i="30"/>
  <c r="N64" i="30"/>
  <c r="N63" i="30"/>
  <c r="N62" i="30"/>
  <c r="N61" i="30"/>
  <c r="N60" i="30"/>
  <c r="N59" i="30"/>
  <c r="N58" i="30"/>
  <c r="N57" i="30"/>
  <c r="N56" i="30"/>
  <c r="N55" i="30"/>
  <c r="N54" i="30"/>
  <c r="N53" i="30"/>
  <c r="N52" i="30"/>
  <c r="N51" i="30"/>
  <c r="N50" i="30"/>
  <c r="N49" i="30"/>
  <c r="N48" i="30"/>
  <c r="N47" i="30"/>
  <c r="N46" i="30"/>
  <c r="N45" i="30"/>
  <c r="N44" i="30"/>
  <c r="N43" i="30"/>
  <c r="N42" i="30"/>
  <c r="Z37" i="30"/>
  <c r="V37" i="30"/>
  <c r="R37" i="30"/>
  <c r="I22" i="30"/>
  <c r="N22" i="30" s="1"/>
  <c r="C7" i="30"/>
  <c r="E37" i="30" s="1"/>
  <c r="Z217" i="29"/>
  <c r="N238" i="29" s="1"/>
  <c r="V217" i="29"/>
  <c r="M238" i="29" s="1"/>
  <c r="R217" i="29"/>
  <c r="L238" i="29" s="1"/>
  <c r="P217" i="29"/>
  <c r="L231" i="29" s="1"/>
  <c r="L17" i="8" s="1"/>
  <c r="Z187" i="29"/>
  <c r="V187" i="29"/>
  <c r="R187" i="29"/>
  <c r="N187" i="29"/>
  <c r="L226" i="29" s="1"/>
  <c r="I17" i="8" s="1"/>
  <c r="Z157" i="29"/>
  <c r="V157" i="29"/>
  <c r="R157" i="29"/>
  <c r="N157" i="29"/>
  <c r="L225" i="29" s="1"/>
  <c r="H17" i="8" s="1"/>
  <c r="Z127" i="29"/>
  <c r="V127" i="29"/>
  <c r="R127" i="29"/>
  <c r="K126" i="29"/>
  <c r="J126" i="29"/>
  <c r="I126" i="29"/>
  <c r="H126" i="29"/>
  <c r="G126" i="29"/>
  <c r="K125" i="29"/>
  <c r="J125" i="29"/>
  <c r="I125" i="29"/>
  <c r="H125" i="29"/>
  <c r="G125" i="29"/>
  <c r="K124" i="29"/>
  <c r="J124" i="29"/>
  <c r="I124" i="29"/>
  <c r="H124" i="29"/>
  <c r="G124" i="29"/>
  <c r="K123" i="29"/>
  <c r="J123" i="29"/>
  <c r="I123" i="29"/>
  <c r="H123" i="29"/>
  <c r="G123" i="29"/>
  <c r="K122" i="29"/>
  <c r="J122" i="29"/>
  <c r="I122" i="29"/>
  <c r="H122" i="29"/>
  <c r="G122" i="29"/>
  <c r="K121" i="29"/>
  <c r="J121" i="29"/>
  <c r="I121" i="29"/>
  <c r="H121" i="29"/>
  <c r="G121" i="29"/>
  <c r="K120" i="29"/>
  <c r="J120" i="29"/>
  <c r="I120" i="29"/>
  <c r="H120" i="29"/>
  <c r="G120" i="29"/>
  <c r="K119" i="29"/>
  <c r="J119" i="29"/>
  <c r="I119" i="29"/>
  <c r="H119" i="29"/>
  <c r="G119" i="29"/>
  <c r="K118" i="29"/>
  <c r="J118" i="29"/>
  <c r="I118" i="29"/>
  <c r="H118" i="29"/>
  <c r="G118" i="29"/>
  <c r="K117" i="29"/>
  <c r="J117" i="29"/>
  <c r="I117" i="29"/>
  <c r="H117" i="29"/>
  <c r="G117" i="29"/>
  <c r="K116" i="29"/>
  <c r="J116" i="29"/>
  <c r="I116" i="29"/>
  <c r="H116" i="29"/>
  <c r="G116" i="29"/>
  <c r="K115" i="29"/>
  <c r="J115" i="29"/>
  <c r="I115" i="29"/>
  <c r="H115" i="29"/>
  <c r="G115" i="29"/>
  <c r="K114" i="29"/>
  <c r="J114" i="29"/>
  <c r="I114" i="29"/>
  <c r="H114" i="29"/>
  <c r="G114" i="29"/>
  <c r="K113" i="29"/>
  <c r="J113" i="29"/>
  <c r="I113" i="29"/>
  <c r="H113" i="29"/>
  <c r="G113" i="29"/>
  <c r="K112" i="29"/>
  <c r="J112" i="29"/>
  <c r="I112" i="29"/>
  <c r="H112" i="29"/>
  <c r="G112" i="29"/>
  <c r="K111" i="29"/>
  <c r="J111" i="29"/>
  <c r="I111" i="29"/>
  <c r="H111" i="29"/>
  <c r="G111" i="29"/>
  <c r="K110" i="29"/>
  <c r="J110" i="29"/>
  <c r="I110" i="29"/>
  <c r="H110" i="29"/>
  <c r="G110" i="29"/>
  <c r="K109" i="29"/>
  <c r="J109" i="29"/>
  <c r="I109" i="29"/>
  <c r="H109" i="29"/>
  <c r="G109" i="29"/>
  <c r="K108" i="29"/>
  <c r="J108" i="29"/>
  <c r="I108" i="29"/>
  <c r="H108" i="29"/>
  <c r="G108" i="29"/>
  <c r="K107" i="29"/>
  <c r="J107" i="29"/>
  <c r="I107" i="29"/>
  <c r="H107" i="29"/>
  <c r="G107" i="29"/>
  <c r="K106" i="29"/>
  <c r="J106" i="29"/>
  <c r="I106" i="29"/>
  <c r="H106" i="29"/>
  <c r="G106" i="29"/>
  <c r="K105" i="29"/>
  <c r="J105" i="29"/>
  <c r="I105" i="29"/>
  <c r="H105" i="29"/>
  <c r="G105" i="29"/>
  <c r="K104" i="29"/>
  <c r="J104" i="29"/>
  <c r="I104" i="29"/>
  <c r="H104" i="29"/>
  <c r="G104" i="29"/>
  <c r="K103" i="29"/>
  <c r="J103" i="29"/>
  <c r="I103" i="29"/>
  <c r="H103" i="29"/>
  <c r="G103" i="29"/>
  <c r="K102" i="29"/>
  <c r="J102" i="29"/>
  <c r="I102" i="29"/>
  <c r="H102" i="29"/>
  <c r="G102" i="29"/>
  <c r="Z97" i="29"/>
  <c r="V97" i="29"/>
  <c r="R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Z67" i="29"/>
  <c r="V67" i="29"/>
  <c r="R67" i="29"/>
  <c r="N66" i="29"/>
  <c r="N65" i="29"/>
  <c r="N64" i="29"/>
  <c r="N63" i="29"/>
  <c r="N62" i="29"/>
  <c r="N61" i="29"/>
  <c r="N60" i="29"/>
  <c r="N59" i="29"/>
  <c r="N58" i="29"/>
  <c r="N57" i="29"/>
  <c r="N56" i="29"/>
  <c r="N55" i="29"/>
  <c r="N54" i="29"/>
  <c r="N53" i="29"/>
  <c r="N52" i="29"/>
  <c r="N51" i="29"/>
  <c r="N50" i="29"/>
  <c r="N49" i="29"/>
  <c r="N48" i="29"/>
  <c r="N47" i="29"/>
  <c r="N46" i="29"/>
  <c r="N45" i="29"/>
  <c r="N44" i="29"/>
  <c r="N43" i="29"/>
  <c r="N42" i="29"/>
  <c r="Z37" i="29"/>
  <c r="V37" i="29"/>
  <c r="R37" i="29"/>
  <c r="J13" i="29"/>
  <c r="C7" i="29"/>
  <c r="E37" i="29" s="1"/>
  <c r="Z217" i="28"/>
  <c r="N238" i="28" s="1"/>
  <c r="V217" i="28"/>
  <c r="M238" i="28" s="1"/>
  <c r="R217" i="28"/>
  <c r="L238" i="28" s="1"/>
  <c r="P217" i="28"/>
  <c r="L231" i="28" s="1"/>
  <c r="L16" i="8" s="1"/>
  <c r="Z187" i="28"/>
  <c r="V187" i="28"/>
  <c r="R187" i="28"/>
  <c r="N187" i="28"/>
  <c r="L226" i="28" s="1"/>
  <c r="I16" i="8" s="1"/>
  <c r="Z157" i="28"/>
  <c r="V157" i="28"/>
  <c r="R157" i="28"/>
  <c r="N157" i="28"/>
  <c r="L225" i="28" s="1"/>
  <c r="H16" i="8" s="1"/>
  <c r="Z127" i="28"/>
  <c r="V127" i="28"/>
  <c r="R127" i="28"/>
  <c r="K126" i="28"/>
  <c r="J126" i="28"/>
  <c r="I126" i="28"/>
  <c r="H126" i="28"/>
  <c r="G126" i="28"/>
  <c r="K125" i="28"/>
  <c r="J125" i="28"/>
  <c r="I125" i="28"/>
  <c r="H125" i="28"/>
  <c r="G125" i="28"/>
  <c r="K124" i="28"/>
  <c r="J124" i="28"/>
  <c r="I124" i="28"/>
  <c r="H124" i="28"/>
  <c r="G124" i="28"/>
  <c r="K123" i="28"/>
  <c r="J123" i="28"/>
  <c r="I123" i="28"/>
  <c r="H123" i="28"/>
  <c r="G123" i="28"/>
  <c r="K122" i="28"/>
  <c r="J122" i="28"/>
  <c r="I122" i="28"/>
  <c r="H122" i="28"/>
  <c r="G122" i="28"/>
  <c r="K121" i="28"/>
  <c r="J121" i="28"/>
  <c r="I121" i="28"/>
  <c r="H121" i="28"/>
  <c r="G121" i="28"/>
  <c r="K120" i="28"/>
  <c r="J120" i="28"/>
  <c r="I120" i="28"/>
  <c r="H120" i="28"/>
  <c r="G120" i="28"/>
  <c r="K119" i="28"/>
  <c r="J119" i="28"/>
  <c r="I119" i="28"/>
  <c r="H119" i="28"/>
  <c r="G119" i="28"/>
  <c r="K118" i="28"/>
  <c r="J118" i="28"/>
  <c r="I118" i="28"/>
  <c r="H118" i="28"/>
  <c r="G118" i="28"/>
  <c r="K117" i="28"/>
  <c r="J117" i="28"/>
  <c r="I117" i="28"/>
  <c r="H117" i="28"/>
  <c r="G117" i="28"/>
  <c r="K116" i="28"/>
  <c r="J116" i="28"/>
  <c r="I116" i="28"/>
  <c r="H116" i="28"/>
  <c r="G116" i="28"/>
  <c r="K115" i="28"/>
  <c r="J115" i="28"/>
  <c r="I115" i="28"/>
  <c r="H115" i="28"/>
  <c r="G115" i="28"/>
  <c r="K114" i="28"/>
  <c r="J114" i="28"/>
  <c r="I114" i="28"/>
  <c r="H114" i="28"/>
  <c r="G114" i="28"/>
  <c r="K113" i="28"/>
  <c r="J113" i="28"/>
  <c r="I113" i="28"/>
  <c r="H113" i="28"/>
  <c r="G113" i="28"/>
  <c r="K112" i="28"/>
  <c r="J112" i="28"/>
  <c r="I112" i="28"/>
  <c r="H112" i="28"/>
  <c r="G112" i="28"/>
  <c r="K111" i="28"/>
  <c r="J111" i="28"/>
  <c r="I111" i="28"/>
  <c r="H111" i="28"/>
  <c r="G111" i="28"/>
  <c r="K110" i="28"/>
  <c r="J110" i="28"/>
  <c r="I110" i="28"/>
  <c r="H110" i="28"/>
  <c r="G110" i="28"/>
  <c r="K109" i="28"/>
  <c r="J109" i="28"/>
  <c r="I109" i="28"/>
  <c r="H109" i="28"/>
  <c r="G109" i="28"/>
  <c r="K108" i="28"/>
  <c r="J108" i="28"/>
  <c r="I108" i="28"/>
  <c r="H108" i="28"/>
  <c r="G108" i="28"/>
  <c r="K107" i="28"/>
  <c r="J107" i="28"/>
  <c r="I107" i="28"/>
  <c r="H107" i="28"/>
  <c r="G107" i="28"/>
  <c r="K106" i="28"/>
  <c r="J106" i="28"/>
  <c r="I106" i="28"/>
  <c r="H106" i="28"/>
  <c r="G106" i="28"/>
  <c r="K105" i="28"/>
  <c r="J105" i="28"/>
  <c r="I105" i="28"/>
  <c r="H105" i="28"/>
  <c r="G105" i="28"/>
  <c r="K104" i="28"/>
  <c r="J104" i="28"/>
  <c r="I104" i="28"/>
  <c r="H104" i="28"/>
  <c r="G104" i="28"/>
  <c r="K103" i="28"/>
  <c r="J103" i="28"/>
  <c r="I103" i="28"/>
  <c r="H103" i="28"/>
  <c r="G103" i="28"/>
  <c r="K102" i="28"/>
  <c r="J102" i="28"/>
  <c r="I102" i="28"/>
  <c r="H102" i="28"/>
  <c r="G102" i="28"/>
  <c r="Z97" i="28"/>
  <c r="V97" i="28"/>
  <c r="R97" i="28"/>
  <c r="N96" i="28"/>
  <c r="N95" i="28"/>
  <c r="N94" i="28"/>
  <c r="N93" i="28"/>
  <c r="N92" i="28"/>
  <c r="N91" i="28"/>
  <c r="N90" i="28"/>
  <c r="N89" i="28"/>
  <c r="N88" i="28"/>
  <c r="N87" i="28"/>
  <c r="N86" i="28"/>
  <c r="N85" i="28"/>
  <c r="N84" i="28"/>
  <c r="N83" i="28"/>
  <c r="N82" i="28"/>
  <c r="N81" i="28"/>
  <c r="N80" i="28"/>
  <c r="N79" i="28"/>
  <c r="N78" i="28"/>
  <c r="N77" i="28"/>
  <c r="N76" i="28"/>
  <c r="N75" i="28"/>
  <c r="N74" i="28"/>
  <c r="N73" i="28"/>
  <c r="N72" i="28"/>
  <c r="Z67" i="28"/>
  <c r="V67" i="28"/>
  <c r="R67" i="28"/>
  <c r="N66" i="28"/>
  <c r="N65" i="28"/>
  <c r="N64" i="28"/>
  <c r="N63" i="28"/>
  <c r="N62" i="28"/>
  <c r="N61" i="28"/>
  <c r="N60" i="28"/>
  <c r="N59" i="28"/>
  <c r="N58" i="28"/>
  <c r="N57" i="28"/>
  <c r="N56" i="28"/>
  <c r="N55" i="28"/>
  <c r="N54" i="28"/>
  <c r="N53" i="28"/>
  <c r="N52" i="28"/>
  <c r="N51" i="28"/>
  <c r="N50" i="28"/>
  <c r="N49" i="28"/>
  <c r="N48" i="28"/>
  <c r="N47" i="28"/>
  <c r="N46" i="28"/>
  <c r="N45" i="28"/>
  <c r="N44" i="28"/>
  <c r="N43" i="28"/>
  <c r="N42" i="28"/>
  <c r="N67" i="28" s="1"/>
  <c r="L222" i="28" s="1"/>
  <c r="Z37" i="28"/>
  <c r="V37" i="28"/>
  <c r="R37" i="28"/>
  <c r="J14" i="28"/>
  <c r="C7" i="28"/>
  <c r="E37" i="28" s="1"/>
  <c r="L226" i="27"/>
  <c r="I15" i="8" s="1"/>
  <c r="Z217" i="27"/>
  <c r="N238" i="27" s="1"/>
  <c r="V217" i="27"/>
  <c r="M238" i="27" s="1"/>
  <c r="R217" i="27"/>
  <c r="L238" i="27" s="1"/>
  <c r="P217" i="27"/>
  <c r="L231" i="27" s="1"/>
  <c r="L15" i="8" s="1"/>
  <c r="Z187" i="27"/>
  <c r="V187" i="27"/>
  <c r="R187" i="27"/>
  <c r="N187" i="27"/>
  <c r="AB186" i="27"/>
  <c r="O185" i="27"/>
  <c r="P185" i="27" s="1"/>
  <c r="AB184" i="27"/>
  <c r="AB182" i="27"/>
  <c r="X181" i="27"/>
  <c r="AB179" i="27"/>
  <c r="AB178" i="27"/>
  <c r="AB177" i="27"/>
  <c r="AB176" i="27"/>
  <c r="AB175" i="27"/>
  <c r="T174" i="27"/>
  <c r="AB173" i="27"/>
  <c r="X172" i="27"/>
  <c r="O171" i="27"/>
  <c r="P171" i="27" s="1"/>
  <c r="O170" i="27"/>
  <c r="P170" i="27" s="1"/>
  <c r="O169" i="27"/>
  <c r="P169" i="27" s="1"/>
  <c r="AB168" i="27"/>
  <c r="AB166" i="27"/>
  <c r="X165" i="27"/>
  <c r="AB163" i="27"/>
  <c r="Z157" i="27"/>
  <c r="V157" i="27"/>
  <c r="R157" i="27"/>
  <c r="N157" i="27"/>
  <c r="L225" i="27" s="1"/>
  <c r="H15" i="8" s="1"/>
  <c r="Z127" i="27"/>
  <c r="V127" i="27"/>
  <c r="R127" i="27"/>
  <c r="K126" i="27"/>
  <c r="J126" i="27"/>
  <c r="I126" i="27"/>
  <c r="H126" i="27"/>
  <c r="G126" i="27"/>
  <c r="K125" i="27"/>
  <c r="J125" i="27"/>
  <c r="I125" i="27"/>
  <c r="H125" i="27"/>
  <c r="G125" i="27"/>
  <c r="K124" i="27"/>
  <c r="J124" i="27"/>
  <c r="I124" i="27"/>
  <c r="H124" i="27"/>
  <c r="G124" i="27"/>
  <c r="K123" i="27"/>
  <c r="J123" i="27"/>
  <c r="I123" i="27"/>
  <c r="H123" i="27"/>
  <c r="G123" i="27"/>
  <c r="K122" i="27"/>
  <c r="J122" i="27"/>
  <c r="I122" i="27"/>
  <c r="H122" i="27"/>
  <c r="G122" i="27"/>
  <c r="K121" i="27"/>
  <c r="J121" i="27"/>
  <c r="I121" i="27"/>
  <c r="H121" i="27"/>
  <c r="G121" i="27"/>
  <c r="K120" i="27"/>
  <c r="J120" i="27"/>
  <c r="I120" i="27"/>
  <c r="H120" i="27"/>
  <c r="G120" i="27"/>
  <c r="K119" i="27"/>
  <c r="J119" i="27"/>
  <c r="I119" i="27"/>
  <c r="H119" i="27"/>
  <c r="G119" i="27"/>
  <c r="K118" i="27"/>
  <c r="J118" i="27"/>
  <c r="I118" i="27"/>
  <c r="H118" i="27"/>
  <c r="G118" i="27"/>
  <c r="K117" i="27"/>
  <c r="J117" i="27"/>
  <c r="I117" i="27"/>
  <c r="H117" i="27"/>
  <c r="G117" i="27"/>
  <c r="K116" i="27"/>
  <c r="J116" i="27"/>
  <c r="I116" i="27"/>
  <c r="H116" i="27"/>
  <c r="G116" i="27"/>
  <c r="K115" i="27"/>
  <c r="J115" i="27"/>
  <c r="I115" i="27"/>
  <c r="H115" i="27"/>
  <c r="G115" i="27"/>
  <c r="K114" i="27"/>
  <c r="J114" i="27"/>
  <c r="I114" i="27"/>
  <c r="H114" i="27"/>
  <c r="G114" i="27"/>
  <c r="K113" i="27"/>
  <c r="J113" i="27"/>
  <c r="I113" i="27"/>
  <c r="H113" i="27"/>
  <c r="G113" i="27"/>
  <c r="K112" i="27"/>
  <c r="J112" i="27"/>
  <c r="I112" i="27"/>
  <c r="H112" i="27"/>
  <c r="G112" i="27"/>
  <c r="K111" i="27"/>
  <c r="J111" i="27"/>
  <c r="I111" i="27"/>
  <c r="H111" i="27"/>
  <c r="G111" i="27"/>
  <c r="K110" i="27"/>
  <c r="J110" i="27"/>
  <c r="I110" i="27"/>
  <c r="H110" i="27"/>
  <c r="G110" i="27"/>
  <c r="K109" i="27"/>
  <c r="J109" i="27"/>
  <c r="I109" i="27"/>
  <c r="H109" i="27"/>
  <c r="G109" i="27"/>
  <c r="K108" i="27"/>
  <c r="J108" i="27"/>
  <c r="I108" i="27"/>
  <c r="H108" i="27"/>
  <c r="G108" i="27"/>
  <c r="K107" i="27"/>
  <c r="J107" i="27"/>
  <c r="I107" i="27"/>
  <c r="H107" i="27"/>
  <c r="G107" i="27"/>
  <c r="K106" i="27"/>
  <c r="J106" i="27"/>
  <c r="I106" i="27"/>
  <c r="H106" i="27"/>
  <c r="G106" i="27"/>
  <c r="K105" i="27"/>
  <c r="J105" i="27"/>
  <c r="I105" i="27"/>
  <c r="H105" i="27"/>
  <c r="G105" i="27"/>
  <c r="K104" i="27"/>
  <c r="J104" i="27"/>
  <c r="I104" i="27"/>
  <c r="H104" i="27"/>
  <c r="G104" i="27"/>
  <c r="K103" i="27"/>
  <c r="J103" i="27"/>
  <c r="I103" i="27"/>
  <c r="H103" i="27"/>
  <c r="G103" i="27"/>
  <c r="K102" i="27"/>
  <c r="J102" i="27"/>
  <c r="I102" i="27"/>
  <c r="H102" i="27"/>
  <c r="G102" i="27"/>
  <c r="Z97" i="27"/>
  <c r="V97" i="27"/>
  <c r="R97" i="27"/>
  <c r="N96" i="27"/>
  <c r="N95" i="27"/>
  <c r="N94" i="27"/>
  <c r="N93" i="27"/>
  <c r="N92" i="27"/>
  <c r="N91" i="27"/>
  <c r="N90" i="27"/>
  <c r="N89" i="27"/>
  <c r="N88" i="27"/>
  <c r="N87" i="27"/>
  <c r="N86" i="27"/>
  <c r="N85" i="27"/>
  <c r="N84" i="27"/>
  <c r="N83" i="27"/>
  <c r="N82" i="27"/>
  <c r="N81" i="27"/>
  <c r="N80" i="27"/>
  <c r="N79" i="27"/>
  <c r="N78" i="27"/>
  <c r="N77" i="27"/>
  <c r="N76" i="27"/>
  <c r="N75" i="27"/>
  <c r="N74" i="27"/>
  <c r="N73" i="27"/>
  <c r="N72" i="27"/>
  <c r="Z67" i="27"/>
  <c r="V67" i="27"/>
  <c r="R67" i="27"/>
  <c r="N66" i="27"/>
  <c r="N65" i="27"/>
  <c r="N64" i="27"/>
  <c r="N63" i="27"/>
  <c r="N62" i="27"/>
  <c r="N61" i="27"/>
  <c r="N60" i="27"/>
  <c r="N59" i="27"/>
  <c r="N58" i="27"/>
  <c r="N57" i="27"/>
  <c r="N56" i="27"/>
  <c r="N55" i="27"/>
  <c r="N54" i="27"/>
  <c r="N53" i="27"/>
  <c r="N52" i="27"/>
  <c r="N51" i="27"/>
  <c r="N50" i="27"/>
  <c r="N49" i="27"/>
  <c r="N48" i="27"/>
  <c r="N47" i="27"/>
  <c r="N46" i="27"/>
  <c r="N45" i="27"/>
  <c r="N44" i="27"/>
  <c r="N43" i="27"/>
  <c r="N42" i="27"/>
  <c r="Z37" i="27"/>
  <c r="V37" i="27"/>
  <c r="R37" i="27"/>
  <c r="I33" i="27"/>
  <c r="N33" i="27" s="1"/>
  <c r="I32" i="27"/>
  <c r="I20" i="27"/>
  <c r="N20" i="27" s="1"/>
  <c r="J20" i="27"/>
  <c r="J18" i="27"/>
  <c r="I18" i="27"/>
  <c r="N18" i="27" s="1"/>
  <c r="J17" i="27"/>
  <c r="I17" i="27"/>
  <c r="N17" i="27" s="1"/>
  <c r="I16" i="27"/>
  <c r="J15" i="27"/>
  <c r="J14" i="27"/>
  <c r="I14" i="27"/>
  <c r="N14" i="27" s="1"/>
  <c r="J12" i="27"/>
  <c r="C7" i="27"/>
  <c r="E37" i="27" s="1"/>
  <c r="Z217" i="26"/>
  <c r="N238" i="26" s="1"/>
  <c r="V217" i="26"/>
  <c r="M238" i="26" s="1"/>
  <c r="R217" i="26"/>
  <c r="L238" i="26" s="1"/>
  <c r="P217" i="26"/>
  <c r="L231" i="26" s="1"/>
  <c r="L14" i="8" s="1"/>
  <c r="Z187" i="26"/>
  <c r="V187" i="26"/>
  <c r="R187" i="26"/>
  <c r="N187" i="26"/>
  <c r="L226" i="26" s="1"/>
  <c r="I14" i="8" s="1"/>
  <c r="AB186" i="26"/>
  <c r="O185" i="26"/>
  <c r="P185" i="26" s="1"/>
  <c r="AB184" i="26"/>
  <c r="X181" i="26"/>
  <c r="AB180" i="26"/>
  <c r="AB179" i="26"/>
  <c r="AB177" i="26"/>
  <c r="T176" i="26"/>
  <c r="AB175" i="26"/>
  <c r="O172" i="26"/>
  <c r="P172" i="26" s="1"/>
  <c r="T171" i="26"/>
  <c r="T170" i="26"/>
  <c r="AB169" i="26"/>
  <c r="AB168" i="26"/>
  <c r="T167" i="26"/>
  <c r="AB164" i="26"/>
  <c r="AB163" i="26"/>
  <c r="O162" i="26"/>
  <c r="P162" i="26" s="1"/>
  <c r="Z157" i="26"/>
  <c r="V157" i="26"/>
  <c r="R157" i="26"/>
  <c r="N157" i="26"/>
  <c r="L225" i="26" s="1"/>
  <c r="Z127" i="26"/>
  <c r="V127" i="26"/>
  <c r="R127" i="26"/>
  <c r="K126" i="26"/>
  <c r="J126" i="26"/>
  <c r="I126" i="26"/>
  <c r="H126" i="26"/>
  <c r="G126" i="26"/>
  <c r="K125" i="26"/>
  <c r="J125" i="26"/>
  <c r="I125" i="26"/>
  <c r="H125" i="26"/>
  <c r="G125" i="26"/>
  <c r="K124" i="26"/>
  <c r="J124" i="26"/>
  <c r="I124" i="26"/>
  <c r="H124" i="26"/>
  <c r="G124" i="26"/>
  <c r="K123" i="26"/>
  <c r="J123" i="26"/>
  <c r="I123" i="26"/>
  <c r="H123" i="26"/>
  <c r="G123" i="26"/>
  <c r="K122" i="26"/>
  <c r="J122" i="26"/>
  <c r="I122" i="26"/>
  <c r="H122" i="26"/>
  <c r="G122" i="26"/>
  <c r="M121" i="26"/>
  <c r="K121" i="26"/>
  <c r="J121" i="26"/>
  <c r="I121" i="26"/>
  <c r="H121" i="26"/>
  <c r="G121" i="26"/>
  <c r="K120" i="26"/>
  <c r="J120" i="26"/>
  <c r="I120" i="26"/>
  <c r="H120" i="26"/>
  <c r="G120" i="26"/>
  <c r="K119" i="26"/>
  <c r="J119" i="26"/>
  <c r="I119" i="26"/>
  <c r="H119" i="26"/>
  <c r="G119" i="26"/>
  <c r="K118" i="26"/>
  <c r="J118" i="26"/>
  <c r="I118" i="26"/>
  <c r="H118" i="26"/>
  <c r="G118" i="26"/>
  <c r="K117" i="26"/>
  <c r="J117" i="26"/>
  <c r="I117" i="26"/>
  <c r="H117" i="26"/>
  <c r="G117" i="26"/>
  <c r="K116" i="26"/>
  <c r="J116" i="26"/>
  <c r="I116" i="26"/>
  <c r="H116" i="26"/>
  <c r="G116" i="26"/>
  <c r="K115" i="26"/>
  <c r="J115" i="26"/>
  <c r="I115" i="26"/>
  <c r="H115" i="26"/>
  <c r="G115" i="26"/>
  <c r="K114" i="26"/>
  <c r="J114" i="26"/>
  <c r="I114" i="26"/>
  <c r="H114" i="26"/>
  <c r="G114" i="26"/>
  <c r="K113" i="26"/>
  <c r="J113" i="26"/>
  <c r="I113" i="26"/>
  <c r="H113" i="26"/>
  <c r="G113" i="26"/>
  <c r="K112" i="26"/>
  <c r="J112" i="26"/>
  <c r="I112" i="26"/>
  <c r="H112" i="26"/>
  <c r="G112" i="26"/>
  <c r="K111" i="26"/>
  <c r="J111" i="26"/>
  <c r="I111" i="26"/>
  <c r="H111" i="26"/>
  <c r="G111" i="26"/>
  <c r="K110" i="26"/>
  <c r="J110" i="26"/>
  <c r="I110" i="26"/>
  <c r="H110" i="26"/>
  <c r="G110" i="26"/>
  <c r="K109" i="26"/>
  <c r="J109" i="26"/>
  <c r="I109" i="26"/>
  <c r="H109" i="26"/>
  <c r="G109" i="26"/>
  <c r="K108" i="26"/>
  <c r="J108" i="26"/>
  <c r="I108" i="26"/>
  <c r="H108" i="26"/>
  <c r="G108" i="26"/>
  <c r="K107" i="26"/>
  <c r="J107" i="26"/>
  <c r="I107" i="26"/>
  <c r="H107" i="26"/>
  <c r="G107" i="26"/>
  <c r="K106" i="26"/>
  <c r="J106" i="26"/>
  <c r="I106" i="26"/>
  <c r="H106" i="26"/>
  <c r="G106" i="26"/>
  <c r="K105" i="26"/>
  <c r="J105" i="26"/>
  <c r="I105" i="26"/>
  <c r="H105" i="26"/>
  <c r="G105" i="26"/>
  <c r="K104" i="26"/>
  <c r="J104" i="26"/>
  <c r="I104" i="26"/>
  <c r="H104" i="26"/>
  <c r="G104" i="26"/>
  <c r="K103" i="26"/>
  <c r="J103" i="26"/>
  <c r="I103" i="26"/>
  <c r="H103" i="26"/>
  <c r="G103" i="26"/>
  <c r="K102" i="26"/>
  <c r="J102" i="26"/>
  <c r="I102" i="26"/>
  <c r="H102" i="26"/>
  <c r="G102" i="26"/>
  <c r="Z97" i="26"/>
  <c r="V97" i="26"/>
  <c r="R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Z67" i="26"/>
  <c r="V67" i="26"/>
  <c r="R67" i="26"/>
  <c r="N66" i="26"/>
  <c r="N65" i="26"/>
  <c r="N64" i="26"/>
  <c r="N63" i="26"/>
  <c r="N62" i="26"/>
  <c r="N61" i="26"/>
  <c r="N60" i="26"/>
  <c r="N59" i="26"/>
  <c r="N58" i="26"/>
  <c r="N57" i="26"/>
  <c r="N56" i="26"/>
  <c r="N55" i="26"/>
  <c r="N54" i="26"/>
  <c r="N53" i="26"/>
  <c r="N52" i="26"/>
  <c r="N51" i="26"/>
  <c r="N50" i="26"/>
  <c r="N49" i="26"/>
  <c r="N48" i="26"/>
  <c r="N47" i="26"/>
  <c r="N46" i="26"/>
  <c r="N45" i="26"/>
  <c r="M45" i="26"/>
  <c r="N44" i="26"/>
  <c r="N43" i="26"/>
  <c r="N42" i="26"/>
  <c r="Z37" i="26"/>
  <c r="V37" i="26"/>
  <c r="R37" i="26"/>
  <c r="J20" i="26"/>
  <c r="I20" i="26"/>
  <c r="N20" i="26" s="1"/>
  <c r="J19" i="26"/>
  <c r="J16" i="26"/>
  <c r="J15" i="26"/>
  <c r="I15" i="26"/>
  <c r="N15" i="26" s="1"/>
  <c r="I14" i="26"/>
  <c r="N14" i="26" s="1"/>
  <c r="J14" i="26"/>
  <c r="J13" i="26"/>
  <c r="I13" i="26"/>
  <c r="N13" i="26" s="1"/>
  <c r="J12" i="26"/>
  <c r="I12" i="26"/>
  <c r="N12" i="26" s="1"/>
  <c r="C7" i="26"/>
  <c r="E37" i="26" s="1"/>
  <c r="M94" i="26"/>
  <c r="L231" i="25"/>
  <c r="L13" i="8" s="1"/>
  <c r="Z217" i="25"/>
  <c r="N238" i="25" s="1"/>
  <c r="V217" i="25"/>
  <c r="M238" i="25" s="1"/>
  <c r="R217" i="25"/>
  <c r="L238" i="25" s="1"/>
  <c r="P217" i="25"/>
  <c r="Z187" i="25"/>
  <c r="V187" i="25"/>
  <c r="R187" i="25"/>
  <c r="N187" i="25"/>
  <c r="L226" i="25" s="1"/>
  <c r="AB186" i="25"/>
  <c r="O185" i="25"/>
  <c r="P185" i="25" s="1"/>
  <c r="AB184" i="25"/>
  <c r="T183" i="25"/>
  <c r="AB182" i="25"/>
  <c r="X181" i="25"/>
  <c r="O180" i="25"/>
  <c r="P180" i="25" s="1"/>
  <c r="AB179" i="25"/>
  <c r="AB177" i="25"/>
  <c r="AB176" i="25"/>
  <c r="AB175" i="25"/>
  <c r="T172" i="25"/>
  <c r="AB171" i="25"/>
  <c r="AB170" i="25"/>
  <c r="T168" i="25"/>
  <c r="T167" i="25"/>
  <c r="AB163" i="25"/>
  <c r="Z157" i="25"/>
  <c r="V157" i="25"/>
  <c r="R157" i="25"/>
  <c r="N157" i="25"/>
  <c r="L225" i="25" s="1"/>
  <c r="H13" i="8" s="1"/>
  <c r="Z127" i="25"/>
  <c r="V127" i="25"/>
  <c r="R127" i="25"/>
  <c r="K126" i="25"/>
  <c r="J126" i="25"/>
  <c r="I126" i="25"/>
  <c r="H126" i="25"/>
  <c r="G126" i="25"/>
  <c r="K125" i="25"/>
  <c r="J125" i="25"/>
  <c r="I125" i="25"/>
  <c r="H125" i="25"/>
  <c r="G125" i="25"/>
  <c r="K124" i="25"/>
  <c r="J124" i="25"/>
  <c r="I124" i="25"/>
  <c r="H124" i="25"/>
  <c r="G124" i="25"/>
  <c r="K123" i="25"/>
  <c r="J123" i="25"/>
  <c r="I123" i="25"/>
  <c r="H123" i="25"/>
  <c r="G123" i="25"/>
  <c r="K122" i="25"/>
  <c r="J122" i="25"/>
  <c r="I122" i="25"/>
  <c r="H122" i="25"/>
  <c r="G122" i="25"/>
  <c r="K121" i="25"/>
  <c r="J121" i="25"/>
  <c r="I121" i="25"/>
  <c r="H121" i="25"/>
  <c r="G121" i="25"/>
  <c r="K120" i="25"/>
  <c r="J120" i="25"/>
  <c r="I120" i="25"/>
  <c r="H120" i="25"/>
  <c r="G120" i="25"/>
  <c r="K119" i="25"/>
  <c r="J119" i="25"/>
  <c r="I119" i="25"/>
  <c r="H119" i="25"/>
  <c r="G119" i="25"/>
  <c r="K118" i="25"/>
  <c r="J118" i="25"/>
  <c r="I118" i="25"/>
  <c r="H118" i="25"/>
  <c r="G118" i="25"/>
  <c r="K117" i="25"/>
  <c r="J117" i="25"/>
  <c r="I117" i="25"/>
  <c r="H117" i="25"/>
  <c r="G117" i="25"/>
  <c r="K116" i="25"/>
  <c r="J116" i="25"/>
  <c r="I116" i="25"/>
  <c r="H116" i="25"/>
  <c r="G116" i="25"/>
  <c r="K115" i="25"/>
  <c r="J115" i="25"/>
  <c r="I115" i="25"/>
  <c r="H115" i="25"/>
  <c r="G115" i="25"/>
  <c r="K114" i="25"/>
  <c r="J114" i="25"/>
  <c r="I114" i="25"/>
  <c r="H114" i="25"/>
  <c r="G114" i="25"/>
  <c r="K113" i="25"/>
  <c r="J113" i="25"/>
  <c r="I113" i="25"/>
  <c r="H113" i="25"/>
  <c r="G113" i="25"/>
  <c r="K112" i="25"/>
  <c r="J112" i="25"/>
  <c r="I112" i="25"/>
  <c r="H112" i="25"/>
  <c r="G112" i="25"/>
  <c r="K111" i="25"/>
  <c r="J111" i="25"/>
  <c r="I111" i="25"/>
  <c r="H111" i="25"/>
  <c r="G111" i="25"/>
  <c r="K110" i="25"/>
  <c r="J110" i="25"/>
  <c r="I110" i="25"/>
  <c r="H110" i="25"/>
  <c r="G110" i="25"/>
  <c r="K109" i="25"/>
  <c r="J109" i="25"/>
  <c r="I109" i="25"/>
  <c r="H109" i="25"/>
  <c r="G109" i="25"/>
  <c r="K108" i="25"/>
  <c r="J108" i="25"/>
  <c r="I108" i="25"/>
  <c r="H108" i="25"/>
  <c r="G108" i="25"/>
  <c r="K107" i="25"/>
  <c r="J107" i="25"/>
  <c r="I107" i="25"/>
  <c r="H107" i="25"/>
  <c r="G107" i="25"/>
  <c r="K106" i="25"/>
  <c r="J106" i="25"/>
  <c r="I106" i="25"/>
  <c r="H106" i="25"/>
  <c r="G106" i="25"/>
  <c r="K105" i="25"/>
  <c r="J105" i="25"/>
  <c r="I105" i="25"/>
  <c r="H105" i="25"/>
  <c r="G105" i="25"/>
  <c r="K104" i="25"/>
  <c r="J104" i="25"/>
  <c r="I104" i="25"/>
  <c r="H104" i="25"/>
  <c r="G104" i="25"/>
  <c r="K103" i="25"/>
  <c r="J103" i="25"/>
  <c r="I103" i="25"/>
  <c r="H103" i="25"/>
  <c r="G103" i="25"/>
  <c r="K102" i="25"/>
  <c r="J102" i="25"/>
  <c r="I102" i="25"/>
  <c r="H102" i="25"/>
  <c r="G102" i="25"/>
  <c r="Z97" i="25"/>
  <c r="V97" i="25"/>
  <c r="R97" i="25"/>
  <c r="N96" i="25"/>
  <c r="N95" i="25"/>
  <c r="N94" i="25"/>
  <c r="N93" i="25"/>
  <c r="N92" i="25"/>
  <c r="N91" i="25"/>
  <c r="N90" i="25"/>
  <c r="N89" i="25"/>
  <c r="N88" i="25"/>
  <c r="N87" i="25"/>
  <c r="N86" i="25"/>
  <c r="N85" i="25"/>
  <c r="N84" i="25"/>
  <c r="N83" i="25"/>
  <c r="N82" i="25"/>
  <c r="N81" i="25"/>
  <c r="N80" i="25"/>
  <c r="N79" i="25"/>
  <c r="N78" i="25"/>
  <c r="N77" i="25"/>
  <c r="N76" i="25"/>
  <c r="N75" i="25"/>
  <c r="N74" i="25"/>
  <c r="N73" i="25"/>
  <c r="N72" i="25"/>
  <c r="Z67" i="25"/>
  <c r="V67" i="25"/>
  <c r="R67" i="25"/>
  <c r="N66" i="25"/>
  <c r="N65" i="25"/>
  <c r="N64" i="25"/>
  <c r="N63" i="25"/>
  <c r="N62" i="25"/>
  <c r="N61" i="25"/>
  <c r="N60" i="25"/>
  <c r="N59" i="25"/>
  <c r="N58" i="25"/>
  <c r="N57" i="25"/>
  <c r="N56" i="25"/>
  <c r="N55" i="25"/>
  <c r="N54" i="25"/>
  <c r="N53" i="25"/>
  <c r="N52" i="25"/>
  <c r="N51" i="25"/>
  <c r="N50" i="25"/>
  <c r="N49" i="25"/>
  <c r="N48" i="25"/>
  <c r="N47" i="25"/>
  <c r="N46" i="25"/>
  <c r="N45" i="25"/>
  <c r="N44" i="25"/>
  <c r="N43" i="25"/>
  <c r="N42" i="25"/>
  <c r="Z37" i="25"/>
  <c r="V37" i="25"/>
  <c r="R37" i="25"/>
  <c r="J24" i="25"/>
  <c r="J23" i="25"/>
  <c r="I22" i="25"/>
  <c r="N22" i="25" s="1"/>
  <c r="J19" i="25"/>
  <c r="J18" i="25"/>
  <c r="I18" i="25"/>
  <c r="N18" i="25" s="1"/>
  <c r="J17" i="25"/>
  <c r="I17" i="25"/>
  <c r="I16" i="25"/>
  <c r="N16" i="25" s="1"/>
  <c r="J16" i="25"/>
  <c r="J15" i="25"/>
  <c r="I15" i="25"/>
  <c r="N15" i="25" s="1"/>
  <c r="J14" i="25"/>
  <c r="I14" i="25"/>
  <c r="N14" i="25" s="1"/>
  <c r="C7" i="25"/>
  <c r="E37" i="25" s="1"/>
  <c r="Z217" i="24"/>
  <c r="N238" i="24" s="1"/>
  <c r="V217" i="24"/>
  <c r="M238" i="24" s="1"/>
  <c r="R217" i="24"/>
  <c r="L238" i="24" s="1"/>
  <c r="P217" i="24"/>
  <c r="L231" i="24" s="1"/>
  <c r="L12" i="8" s="1"/>
  <c r="Z187" i="24"/>
  <c r="V187" i="24"/>
  <c r="R187" i="24"/>
  <c r="N187" i="24"/>
  <c r="L226" i="24" s="1"/>
  <c r="I12" i="8" s="1"/>
  <c r="AB186" i="24"/>
  <c r="O185" i="24"/>
  <c r="P185" i="24" s="1"/>
  <c r="AB184" i="24"/>
  <c r="T183" i="24"/>
  <c r="AB182" i="24"/>
  <c r="X181" i="24"/>
  <c r="AB180" i="24"/>
  <c r="AB179" i="24"/>
  <c r="AB178" i="24"/>
  <c r="T177" i="24"/>
  <c r="O176" i="24"/>
  <c r="P176" i="24" s="1"/>
  <c r="AB175" i="24"/>
  <c r="T174" i="24"/>
  <c r="AB173" i="24"/>
  <c r="AB172" i="24"/>
  <c r="T167" i="24"/>
  <c r="AB163" i="24"/>
  <c r="T162" i="24"/>
  <c r="Z157" i="24"/>
  <c r="V157" i="24"/>
  <c r="R157" i="24"/>
  <c r="N157" i="24"/>
  <c r="L225" i="24" s="1"/>
  <c r="H12" i="8" s="1"/>
  <c r="Z127" i="24"/>
  <c r="V127" i="24"/>
  <c r="R127" i="24"/>
  <c r="K126" i="24"/>
  <c r="J126" i="24"/>
  <c r="I126" i="24"/>
  <c r="H126" i="24"/>
  <c r="G126" i="24"/>
  <c r="K125" i="24"/>
  <c r="J125" i="24"/>
  <c r="I125" i="24"/>
  <c r="H125" i="24"/>
  <c r="G125" i="24"/>
  <c r="K124" i="24"/>
  <c r="J124" i="24"/>
  <c r="I124" i="24"/>
  <c r="H124" i="24"/>
  <c r="G124" i="24"/>
  <c r="K123" i="24"/>
  <c r="J123" i="24"/>
  <c r="I123" i="24"/>
  <c r="H123" i="24"/>
  <c r="G123" i="24"/>
  <c r="K122" i="24"/>
  <c r="J122" i="24"/>
  <c r="I122" i="24"/>
  <c r="H122" i="24"/>
  <c r="G122" i="24"/>
  <c r="K121" i="24"/>
  <c r="J121" i="24"/>
  <c r="I121" i="24"/>
  <c r="H121" i="24"/>
  <c r="G121" i="24"/>
  <c r="K120" i="24"/>
  <c r="J120" i="24"/>
  <c r="I120" i="24"/>
  <c r="H120" i="24"/>
  <c r="G120" i="24"/>
  <c r="K119" i="24"/>
  <c r="J119" i="24"/>
  <c r="I119" i="24"/>
  <c r="H119" i="24"/>
  <c r="G119" i="24"/>
  <c r="K118" i="24"/>
  <c r="J118" i="24"/>
  <c r="I118" i="24"/>
  <c r="H118" i="24"/>
  <c r="G118" i="24"/>
  <c r="K117" i="24"/>
  <c r="J117" i="24"/>
  <c r="I117" i="24"/>
  <c r="H117" i="24"/>
  <c r="G117" i="24"/>
  <c r="K116" i="24"/>
  <c r="J116" i="24"/>
  <c r="I116" i="24"/>
  <c r="H116" i="24"/>
  <c r="G116" i="24"/>
  <c r="K115" i="24"/>
  <c r="J115" i="24"/>
  <c r="I115" i="24"/>
  <c r="H115" i="24"/>
  <c r="G115" i="24"/>
  <c r="K114" i="24"/>
  <c r="J114" i="24"/>
  <c r="I114" i="24"/>
  <c r="H114" i="24"/>
  <c r="G114" i="24"/>
  <c r="K113" i="24"/>
  <c r="J113" i="24"/>
  <c r="I113" i="24"/>
  <c r="H113" i="24"/>
  <c r="G113" i="24"/>
  <c r="K112" i="24"/>
  <c r="J112" i="24"/>
  <c r="I112" i="24"/>
  <c r="H112" i="24"/>
  <c r="G112" i="24"/>
  <c r="K111" i="24"/>
  <c r="J111" i="24"/>
  <c r="I111" i="24"/>
  <c r="H111" i="24"/>
  <c r="G111" i="24"/>
  <c r="K110" i="24"/>
  <c r="J110" i="24"/>
  <c r="I110" i="24"/>
  <c r="H110" i="24"/>
  <c r="G110" i="24"/>
  <c r="K109" i="24"/>
  <c r="J109" i="24"/>
  <c r="I109" i="24"/>
  <c r="H109" i="24"/>
  <c r="G109" i="24"/>
  <c r="K108" i="24"/>
  <c r="J108" i="24"/>
  <c r="I108" i="24"/>
  <c r="H108" i="24"/>
  <c r="G108" i="24"/>
  <c r="K107" i="24"/>
  <c r="J107" i="24"/>
  <c r="I107" i="24"/>
  <c r="H107" i="24"/>
  <c r="G107" i="24"/>
  <c r="K106" i="24"/>
  <c r="J106" i="24"/>
  <c r="I106" i="24"/>
  <c r="H106" i="24"/>
  <c r="G106" i="24"/>
  <c r="K105" i="24"/>
  <c r="J105" i="24"/>
  <c r="I105" i="24"/>
  <c r="H105" i="24"/>
  <c r="G105" i="24"/>
  <c r="K104" i="24"/>
  <c r="J104" i="24"/>
  <c r="I104" i="24"/>
  <c r="H104" i="24"/>
  <c r="G104" i="24"/>
  <c r="K103" i="24"/>
  <c r="J103" i="24"/>
  <c r="I103" i="24"/>
  <c r="H103" i="24"/>
  <c r="G103" i="24"/>
  <c r="K102" i="24"/>
  <c r="J102" i="24"/>
  <c r="I102" i="24"/>
  <c r="H102" i="24"/>
  <c r="G102" i="24"/>
  <c r="Z97" i="24"/>
  <c r="V97" i="24"/>
  <c r="R97" i="24"/>
  <c r="N96" i="24"/>
  <c r="N95" i="24"/>
  <c r="N94" i="24"/>
  <c r="N93" i="24"/>
  <c r="N92" i="24"/>
  <c r="N91" i="24"/>
  <c r="N90" i="24"/>
  <c r="N89" i="24"/>
  <c r="N88" i="24"/>
  <c r="N87" i="24"/>
  <c r="N86" i="24"/>
  <c r="N85" i="24"/>
  <c r="N84" i="24"/>
  <c r="N83" i="24"/>
  <c r="N82" i="24"/>
  <c r="M82" i="24"/>
  <c r="N81" i="24"/>
  <c r="N80" i="24"/>
  <c r="N79" i="24"/>
  <c r="N78" i="24"/>
  <c r="N77" i="24"/>
  <c r="N76" i="24"/>
  <c r="N75" i="24"/>
  <c r="N74" i="24"/>
  <c r="M74" i="24"/>
  <c r="N73" i="24"/>
  <c r="M73" i="24"/>
  <c r="N72" i="24"/>
  <c r="Z67" i="24"/>
  <c r="V67" i="24"/>
  <c r="R67" i="24"/>
  <c r="N66" i="24"/>
  <c r="M66" i="24"/>
  <c r="N65" i="24"/>
  <c r="N64" i="24"/>
  <c r="N63" i="24"/>
  <c r="N62" i="24"/>
  <c r="N61" i="24"/>
  <c r="N60" i="24"/>
  <c r="N59" i="24"/>
  <c r="N58" i="24"/>
  <c r="M58" i="24"/>
  <c r="N57" i="24"/>
  <c r="N56" i="24"/>
  <c r="N55" i="24"/>
  <c r="N54" i="24"/>
  <c r="M54" i="24"/>
  <c r="N53" i="24"/>
  <c r="N52" i="24"/>
  <c r="N51" i="24"/>
  <c r="M51" i="24"/>
  <c r="N50" i="24"/>
  <c r="N49" i="24"/>
  <c r="N48" i="24"/>
  <c r="N47" i="24"/>
  <c r="N46" i="24"/>
  <c r="M46" i="24"/>
  <c r="N45" i="24"/>
  <c r="N44" i="24"/>
  <c r="N43" i="24"/>
  <c r="N42" i="24"/>
  <c r="M42" i="24"/>
  <c r="Z37" i="24"/>
  <c r="V37" i="24"/>
  <c r="R37" i="24"/>
  <c r="I36" i="24"/>
  <c r="N36" i="24" s="1"/>
  <c r="M32" i="24"/>
  <c r="M28" i="24"/>
  <c r="J27" i="24"/>
  <c r="M24" i="24"/>
  <c r="I24" i="24"/>
  <c r="N24" i="24" s="1"/>
  <c r="M20" i="24"/>
  <c r="J20" i="24"/>
  <c r="I20" i="24"/>
  <c r="N20" i="24" s="1"/>
  <c r="J19" i="24"/>
  <c r="J17" i="24"/>
  <c r="M16" i="24"/>
  <c r="J16" i="24"/>
  <c r="I16" i="24"/>
  <c r="N16" i="24" s="1"/>
  <c r="J15" i="24"/>
  <c r="I15" i="24"/>
  <c r="J14" i="24"/>
  <c r="J13" i="24"/>
  <c r="I13" i="24"/>
  <c r="N13" i="24" s="1"/>
  <c r="M12" i="24"/>
  <c r="J12" i="24"/>
  <c r="I12" i="24"/>
  <c r="N12" i="24" s="1"/>
  <c r="C7" i="24"/>
  <c r="E37" i="24" s="1"/>
  <c r="M134" i="24"/>
  <c r="Z217" i="23"/>
  <c r="N238" i="23" s="1"/>
  <c r="V217" i="23"/>
  <c r="M238" i="23" s="1"/>
  <c r="R217" i="23"/>
  <c r="L238" i="23" s="1"/>
  <c r="P217" i="23"/>
  <c r="L231" i="23" s="1"/>
  <c r="L11" i="8" s="1"/>
  <c r="Z187" i="23"/>
  <c r="V187" i="23"/>
  <c r="R187" i="23"/>
  <c r="N187" i="23"/>
  <c r="L226" i="23" s="1"/>
  <c r="I11" i="8" s="1"/>
  <c r="AB186" i="23"/>
  <c r="O185" i="23"/>
  <c r="P185" i="23" s="1"/>
  <c r="AB184" i="23"/>
  <c r="T183" i="23"/>
  <c r="AB182" i="23"/>
  <c r="X181" i="23"/>
  <c r="AB179" i="23"/>
  <c r="AB178" i="23"/>
  <c r="X177" i="23"/>
  <c r="O176" i="23"/>
  <c r="P176" i="23" s="1"/>
  <c r="AB175" i="23"/>
  <c r="T174" i="23"/>
  <c r="X173" i="23"/>
  <c r="AB171" i="23"/>
  <c r="AB170" i="23"/>
  <c r="O169" i="23"/>
  <c r="P169" i="23" s="1"/>
  <c r="T167" i="23"/>
  <c r="AB166" i="23"/>
  <c r="X165" i="23"/>
  <c r="AB163" i="23"/>
  <c r="Z157" i="23"/>
  <c r="V157" i="23"/>
  <c r="R157" i="23"/>
  <c r="N157" i="23"/>
  <c r="L225" i="23" s="1"/>
  <c r="H11" i="8" s="1"/>
  <c r="M147" i="23"/>
  <c r="M142" i="23"/>
  <c r="M134" i="23"/>
  <c r="Z127" i="23"/>
  <c r="V127" i="23"/>
  <c r="R127" i="23"/>
  <c r="K126" i="23"/>
  <c r="J126" i="23"/>
  <c r="I126" i="23"/>
  <c r="H126" i="23"/>
  <c r="G126" i="23"/>
  <c r="K125" i="23"/>
  <c r="J125" i="23"/>
  <c r="I125" i="23"/>
  <c r="H125" i="23"/>
  <c r="G125" i="23"/>
  <c r="K124" i="23"/>
  <c r="J124" i="23"/>
  <c r="I124" i="23"/>
  <c r="H124" i="23"/>
  <c r="G124" i="23"/>
  <c r="K123" i="23"/>
  <c r="J123" i="23"/>
  <c r="I123" i="23"/>
  <c r="H123" i="23"/>
  <c r="G123" i="23"/>
  <c r="K122" i="23"/>
  <c r="J122" i="23"/>
  <c r="I122" i="23"/>
  <c r="H122" i="23"/>
  <c r="G122" i="23"/>
  <c r="K121" i="23"/>
  <c r="J121" i="23"/>
  <c r="I121" i="23"/>
  <c r="H121" i="23"/>
  <c r="G121" i="23"/>
  <c r="K120" i="23"/>
  <c r="J120" i="23"/>
  <c r="I120" i="23"/>
  <c r="H120" i="23"/>
  <c r="G120" i="23"/>
  <c r="K119" i="23"/>
  <c r="J119" i="23"/>
  <c r="I119" i="23"/>
  <c r="H119" i="23"/>
  <c r="G119" i="23"/>
  <c r="M118" i="23"/>
  <c r="K118" i="23"/>
  <c r="J118" i="23"/>
  <c r="I118" i="23"/>
  <c r="H118" i="23"/>
  <c r="G118" i="23"/>
  <c r="M117" i="23"/>
  <c r="K117" i="23"/>
  <c r="J117" i="23"/>
  <c r="I117" i="23"/>
  <c r="H117" i="23"/>
  <c r="G117" i="23"/>
  <c r="K116" i="23"/>
  <c r="J116" i="23"/>
  <c r="I116" i="23"/>
  <c r="H116" i="23"/>
  <c r="G116" i="23"/>
  <c r="K115" i="23"/>
  <c r="J115" i="23"/>
  <c r="I115" i="23"/>
  <c r="H115" i="23"/>
  <c r="G115" i="23"/>
  <c r="K114" i="23"/>
  <c r="J114" i="23"/>
  <c r="I114" i="23"/>
  <c r="H114" i="23"/>
  <c r="G114" i="23"/>
  <c r="K113" i="23"/>
  <c r="J113" i="23"/>
  <c r="I113" i="23"/>
  <c r="H113" i="23"/>
  <c r="G113" i="23"/>
  <c r="K112" i="23"/>
  <c r="J112" i="23"/>
  <c r="I112" i="23"/>
  <c r="H112" i="23"/>
  <c r="G112" i="23"/>
  <c r="K111" i="23"/>
  <c r="J111" i="23"/>
  <c r="I111" i="23"/>
  <c r="H111" i="23"/>
  <c r="G111" i="23"/>
  <c r="M110" i="23"/>
  <c r="K110" i="23"/>
  <c r="J110" i="23"/>
  <c r="I110" i="23"/>
  <c r="H110" i="23"/>
  <c r="G110" i="23"/>
  <c r="K109" i="23"/>
  <c r="J109" i="23"/>
  <c r="I109" i="23"/>
  <c r="H109" i="23"/>
  <c r="G109" i="23"/>
  <c r="K108" i="23"/>
  <c r="J108" i="23"/>
  <c r="I108" i="23"/>
  <c r="H108" i="23"/>
  <c r="G108" i="23"/>
  <c r="K107" i="23"/>
  <c r="J107" i="23"/>
  <c r="I107" i="23"/>
  <c r="H107" i="23"/>
  <c r="G107" i="23"/>
  <c r="K106" i="23"/>
  <c r="J106" i="23"/>
  <c r="I106" i="23"/>
  <c r="H106" i="23"/>
  <c r="G106" i="23"/>
  <c r="K105" i="23"/>
  <c r="J105" i="23"/>
  <c r="I105" i="23"/>
  <c r="H105" i="23"/>
  <c r="G105" i="23"/>
  <c r="K104" i="23"/>
  <c r="J104" i="23"/>
  <c r="I104" i="23"/>
  <c r="H104" i="23"/>
  <c r="G104" i="23"/>
  <c r="M103" i="23"/>
  <c r="K103" i="23"/>
  <c r="J103" i="23"/>
  <c r="I103" i="23"/>
  <c r="H103" i="23"/>
  <c r="G103" i="23"/>
  <c r="K102" i="23"/>
  <c r="J102" i="23"/>
  <c r="I102" i="23"/>
  <c r="H102" i="23"/>
  <c r="G102" i="23"/>
  <c r="Z97" i="23"/>
  <c r="V97" i="23"/>
  <c r="R97" i="23"/>
  <c r="N96" i="23"/>
  <c r="M96" i="23"/>
  <c r="N95" i="23"/>
  <c r="N94" i="23"/>
  <c r="N93" i="23"/>
  <c r="N92" i="23"/>
  <c r="M92" i="23"/>
  <c r="N91" i="23"/>
  <c r="N90" i="23"/>
  <c r="N89" i="23"/>
  <c r="N88" i="23"/>
  <c r="M88" i="23"/>
  <c r="N87" i="23"/>
  <c r="N86" i="23"/>
  <c r="N85" i="23"/>
  <c r="N84" i="23"/>
  <c r="N83" i="23"/>
  <c r="N82" i="23"/>
  <c r="M82" i="23"/>
  <c r="N81" i="23"/>
  <c r="M81" i="23"/>
  <c r="N80" i="23"/>
  <c r="M80" i="23"/>
  <c r="N79" i="23"/>
  <c r="N78" i="23"/>
  <c r="N77" i="23"/>
  <c r="N76" i="23"/>
  <c r="M76" i="23"/>
  <c r="N75" i="23"/>
  <c r="N74" i="23"/>
  <c r="N73" i="23"/>
  <c r="N72" i="23"/>
  <c r="Z67" i="23"/>
  <c r="V67" i="23"/>
  <c r="R67" i="23"/>
  <c r="N66" i="23"/>
  <c r="N65" i="23"/>
  <c r="N64" i="23"/>
  <c r="N63" i="23"/>
  <c r="M63" i="23"/>
  <c r="N62" i="23"/>
  <c r="M62" i="23"/>
  <c r="N61" i="23"/>
  <c r="M61" i="23"/>
  <c r="N60" i="23"/>
  <c r="N59" i="23"/>
  <c r="N58" i="23"/>
  <c r="M58" i="23"/>
  <c r="N57" i="23"/>
  <c r="M57" i="23"/>
  <c r="N56" i="23"/>
  <c r="N55" i="23"/>
  <c r="N54" i="23"/>
  <c r="N53" i="23"/>
  <c r="N52" i="23"/>
  <c r="N51" i="23"/>
  <c r="M51" i="23"/>
  <c r="N50" i="23"/>
  <c r="M50" i="23"/>
  <c r="N49" i="23"/>
  <c r="N48" i="23"/>
  <c r="N47" i="23"/>
  <c r="N46" i="23"/>
  <c r="N45" i="23"/>
  <c r="N44" i="23"/>
  <c r="N43" i="23"/>
  <c r="N42" i="23"/>
  <c r="Z37" i="23"/>
  <c r="V37" i="23"/>
  <c r="R37" i="23"/>
  <c r="M34" i="23"/>
  <c r="M33" i="23"/>
  <c r="M32" i="23"/>
  <c r="J32" i="23"/>
  <c r="I32" i="23"/>
  <c r="M29" i="23"/>
  <c r="M26" i="23"/>
  <c r="M25" i="23"/>
  <c r="M24" i="23"/>
  <c r="M21" i="23"/>
  <c r="I20" i="23"/>
  <c r="N20" i="23" s="1"/>
  <c r="I19" i="23"/>
  <c r="M18" i="23"/>
  <c r="I18" i="23"/>
  <c r="N18" i="23" s="1"/>
  <c r="J18" i="23"/>
  <c r="M17" i="23"/>
  <c r="J17" i="23"/>
  <c r="I17" i="23"/>
  <c r="N17" i="23" s="1"/>
  <c r="M16" i="23"/>
  <c r="J16" i="23"/>
  <c r="I16" i="23"/>
  <c r="M14" i="23"/>
  <c r="J14" i="23"/>
  <c r="M13" i="23"/>
  <c r="J13" i="23"/>
  <c r="I13" i="23"/>
  <c r="N13" i="23" s="1"/>
  <c r="J12" i="23"/>
  <c r="I12" i="23"/>
  <c r="N12" i="23" s="1"/>
  <c r="C7" i="23"/>
  <c r="E37" i="23" s="1"/>
  <c r="M119" i="23"/>
  <c r="Z217" i="22"/>
  <c r="N238" i="22" s="1"/>
  <c r="V217" i="22"/>
  <c r="M238" i="22" s="1"/>
  <c r="R217" i="22"/>
  <c r="L238" i="22" s="1"/>
  <c r="P217" i="22"/>
  <c r="L231" i="22" s="1"/>
  <c r="L10" i="8" s="1"/>
  <c r="Z187" i="22"/>
  <c r="V187" i="22"/>
  <c r="R187" i="22"/>
  <c r="N187" i="22"/>
  <c r="L226" i="22" s="1"/>
  <c r="I10" i="8" s="1"/>
  <c r="AB186" i="22"/>
  <c r="O185" i="22"/>
  <c r="P185" i="22" s="1"/>
  <c r="AB184" i="22"/>
  <c r="T183" i="22"/>
  <c r="AB182" i="22"/>
  <c r="X181" i="22"/>
  <c r="AB179" i="22"/>
  <c r="X178" i="22"/>
  <c r="AB177" i="22"/>
  <c r="AB175" i="22"/>
  <c r="T174" i="22"/>
  <c r="O172" i="22"/>
  <c r="P172" i="22" s="1"/>
  <c r="AB171" i="22"/>
  <c r="O170" i="22"/>
  <c r="P170" i="22" s="1"/>
  <c r="O169" i="22"/>
  <c r="P169" i="22" s="1"/>
  <c r="AB168" i="22"/>
  <c r="T167" i="22"/>
  <c r="T166" i="22"/>
  <c r="X165" i="22"/>
  <c r="O164" i="22"/>
  <c r="P164" i="22" s="1"/>
  <c r="AB163" i="22"/>
  <c r="Z157" i="22"/>
  <c r="V157" i="22"/>
  <c r="R157" i="22"/>
  <c r="N157" i="22"/>
  <c r="L225" i="22" s="1"/>
  <c r="Z127" i="22"/>
  <c r="V127" i="22"/>
  <c r="R127" i="22"/>
  <c r="K126" i="22"/>
  <c r="J126" i="22"/>
  <c r="I126" i="22"/>
  <c r="H126" i="22"/>
  <c r="G126" i="22"/>
  <c r="K125" i="22"/>
  <c r="J125" i="22"/>
  <c r="I125" i="22"/>
  <c r="H125" i="22"/>
  <c r="G125" i="22"/>
  <c r="K124" i="22"/>
  <c r="J124" i="22"/>
  <c r="I124" i="22"/>
  <c r="H124" i="22"/>
  <c r="G124" i="22"/>
  <c r="K123" i="22"/>
  <c r="J123" i="22"/>
  <c r="I123" i="22"/>
  <c r="H123" i="22"/>
  <c r="G123" i="22"/>
  <c r="K122" i="22"/>
  <c r="J122" i="22"/>
  <c r="I122" i="22"/>
  <c r="H122" i="22"/>
  <c r="G122" i="22"/>
  <c r="K121" i="22"/>
  <c r="J121" i="22"/>
  <c r="I121" i="22"/>
  <c r="H121" i="22"/>
  <c r="G121" i="22"/>
  <c r="K120" i="22"/>
  <c r="J120" i="22"/>
  <c r="I120" i="22"/>
  <c r="H120" i="22"/>
  <c r="G120" i="22"/>
  <c r="K119" i="22"/>
  <c r="J119" i="22"/>
  <c r="I119" i="22"/>
  <c r="H119" i="22"/>
  <c r="G119" i="22"/>
  <c r="K118" i="22"/>
  <c r="J118" i="22"/>
  <c r="I118" i="22"/>
  <c r="H118" i="22"/>
  <c r="G118" i="22"/>
  <c r="K117" i="22"/>
  <c r="J117" i="22"/>
  <c r="I117" i="22"/>
  <c r="H117" i="22"/>
  <c r="G117" i="22"/>
  <c r="K116" i="22"/>
  <c r="J116" i="22"/>
  <c r="I116" i="22"/>
  <c r="H116" i="22"/>
  <c r="G116" i="22"/>
  <c r="K115" i="22"/>
  <c r="J115" i="22"/>
  <c r="I115" i="22"/>
  <c r="H115" i="22"/>
  <c r="G115" i="22"/>
  <c r="K114" i="22"/>
  <c r="J114" i="22"/>
  <c r="I114" i="22"/>
  <c r="H114" i="22"/>
  <c r="G114" i="22"/>
  <c r="K113" i="22"/>
  <c r="J113" i="22"/>
  <c r="I113" i="22"/>
  <c r="H113" i="22"/>
  <c r="G113" i="22"/>
  <c r="K112" i="22"/>
  <c r="J112" i="22"/>
  <c r="I112" i="22"/>
  <c r="H112" i="22"/>
  <c r="G112" i="22"/>
  <c r="K111" i="22"/>
  <c r="J111" i="22"/>
  <c r="I111" i="22"/>
  <c r="H111" i="22"/>
  <c r="G111" i="22"/>
  <c r="K110" i="22"/>
  <c r="J110" i="22"/>
  <c r="I110" i="22"/>
  <c r="H110" i="22"/>
  <c r="G110" i="22"/>
  <c r="K109" i="22"/>
  <c r="J109" i="22"/>
  <c r="I109" i="22"/>
  <c r="H109" i="22"/>
  <c r="G109" i="22"/>
  <c r="K108" i="22"/>
  <c r="J108" i="22"/>
  <c r="I108" i="22"/>
  <c r="H108" i="22"/>
  <c r="G108" i="22"/>
  <c r="K107" i="22"/>
  <c r="J107" i="22"/>
  <c r="I107" i="22"/>
  <c r="H107" i="22"/>
  <c r="G107" i="22"/>
  <c r="K106" i="22"/>
  <c r="J106" i="22"/>
  <c r="I106" i="22"/>
  <c r="H106" i="22"/>
  <c r="G106" i="22"/>
  <c r="K105" i="22"/>
  <c r="J105" i="22"/>
  <c r="I105" i="22"/>
  <c r="H105" i="22"/>
  <c r="G105" i="22"/>
  <c r="K104" i="22"/>
  <c r="J104" i="22"/>
  <c r="I104" i="22"/>
  <c r="H104" i="22"/>
  <c r="G104" i="22"/>
  <c r="K103" i="22"/>
  <c r="J103" i="22"/>
  <c r="I103" i="22"/>
  <c r="H103" i="22"/>
  <c r="G103" i="22"/>
  <c r="K102" i="22"/>
  <c r="J102" i="22"/>
  <c r="I102" i="22"/>
  <c r="H102" i="22"/>
  <c r="G102" i="22"/>
  <c r="Z97" i="22"/>
  <c r="V97" i="22"/>
  <c r="R97" i="22"/>
  <c r="N96" i="22"/>
  <c r="N95" i="22"/>
  <c r="N94" i="22"/>
  <c r="N93" i="22"/>
  <c r="N92" i="22"/>
  <c r="N91" i="22"/>
  <c r="N90" i="22"/>
  <c r="N89" i="22"/>
  <c r="N88" i="22"/>
  <c r="N87" i="22"/>
  <c r="N86" i="22"/>
  <c r="N85" i="22"/>
  <c r="N84" i="22"/>
  <c r="N83" i="22"/>
  <c r="N82" i="22"/>
  <c r="N81" i="22"/>
  <c r="N80" i="22"/>
  <c r="N79" i="22"/>
  <c r="N78" i="22"/>
  <c r="N77" i="22"/>
  <c r="N76" i="22"/>
  <c r="N75" i="22"/>
  <c r="N74" i="22"/>
  <c r="N73" i="22"/>
  <c r="N72" i="22"/>
  <c r="Z67" i="22"/>
  <c r="V67" i="22"/>
  <c r="R67" i="22"/>
  <c r="N66" i="22"/>
  <c r="N65" i="22"/>
  <c r="N64" i="22"/>
  <c r="N63" i="22"/>
  <c r="N62" i="22"/>
  <c r="N61" i="22"/>
  <c r="N60" i="22"/>
  <c r="N59" i="22"/>
  <c r="N58" i="22"/>
  <c r="N57" i="22"/>
  <c r="N56" i="22"/>
  <c r="N55" i="22"/>
  <c r="N54" i="22"/>
  <c r="N53" i="22"/>
  <c r="N52" i="22"/>
  <c r="N51" i="22"/>
  <c r="N50" i="22"/>
  <c r="N49" i="22"/>
  <c r="N48" i="22"/>
  <c r="N47" i="22"/>
  <c r="N46" i="22"/>
  <c r="N45" i="22"/>
  <c r="N44" i="22"/>
  <c r="N43" i="22"/>
  <c r="N42" i="22"/>
  <c r="Z37" i="22"/>
  <c r="V37" i="22"/>
  <c r="R37" i="22"/>
  <c r="M28" i="22"/>
  <c r="I22" i="22"/>
  <c r="J21" i="22"/>
  <c r="M20" i="22"/>
  <c r="J19" i="22"/>
  <c r="I19" i="22"/>
  <c r="N19" i="22" s="1"/>
  <c r="J15" i="22"/>
  <c r="I15" i="22"/>
  <c r="N15" i="22" s="1"/>
  <c r="J14" i="22"/>
  <c r="I14" i="22"/>
  <c r="J13" i="22"/>
  <c r="M12" i="22"/>
  <c r="J12" i="22"/>
  <c r="I12" i="22"/>
  <c r="N12" i="22" s="1"/>
  <c r="C7" i="22"/>
  <c r="E37" i="22" s="1"/>
  <c r="M53" i="22"/>
  <c r="M61" i="22"/>
  <c r="Z217" i="21"/>
  <c r="N238" i="21" s="1"/>
  <c r="V217" i="21"/>
  <c r="M238" i="21" s="1"/>
  <c r="R217" i="21"/>
  <c r="L238" i="21" s="1"/>
  <c r="P217" i="21"/>
  <c r="L231" i="21" s="1"/>
  <c r="L9" i="8" s="1"/>
  <c r="Z187" i="21"/>
  <c r="V187" i="21"/>
  <c r="R187" i="21"/>
  <c r="N187" i="21"/>
  <c r="L226" i="21" s="1"/>
  <c r="I9" i="8" s="1"/>
  <c r="Z157" i="21"/>
  <c r="V157" i="21"/>
  <c r="R157" i="21"/>
  <c r="N157" i="21"/>
  <c r="L225" i="21" s="1"/>
  <c r="H9" i="8" s="1"/>
  <c r="Z127" i="21"/>
  <c r="V127" i="21"/>
  <c r="R127" i="21"/>
  <c r="M126" i="21"/>
  <c r="K126" i="21"/>
  <c r="J126" i="21"/>
  <c r="I126" i="21"/>
  <c r="H126" i="21"/>
  <c r="G126" i="21"/>
  <c r="K125" i="21"/>
  <c r="J125" i="21"/>
  <c r="I125" i="21"/>
  <c r="H125" i="21"/>
  <c r="G125" i="21"/>
  <c r="K124" i="21"/>
  <c r="J124" i="21"/>
  <c r="I124" i="21"/>
  <c r="H124" i="21"/>
  <c r="G124" i="21"/>
  <c r="K123" i="21"/>
  <c r="J123" i="21"/>
  <c r="I123" i="21"/>
  <c r="H123" i="21"/>
  <c r="G123" i="21"/>
  <c r="K122" i="21"/>
  <c r="J122" i="21"/>
  <c r="I122" i="21"/>
  <c r="H122" i="21"/>
  <c r="G122" i="21"/>
  <c r="K121" i="21"/>
  <c r="J121" i="21"/>
  <c r="I121" i="21"/>
  <c r="H121" i="21"/>
  <c r="G121" i="21"/>
  <c r="K120" i="21"/>
  <c r="J120" i="21"/>
  <c r="I120" i="21"/>
  <c r="H120" i="21"/>
  <c r="G120" i="21"/>
  <c r="K119" i="21"/>
  <c r="J119" i="21"/>
  <c r="I119" i="21"/>
  <c r="H119" i="21"/>
  <c r="G119" i="21"/>
  <c r="K118" i="21"/>
  <c r="J118" i="21"/>
  <c r="I118" i="21"/>
  <c r="H118" i="21"/>
  <c r="G118" i="21"/>
  <c r="K117" i="21"/>
  <c r="J117" i="21"/>
  <c r="I117" i="21"/>
  <c r="H117" i="21"/>
  <c r="G117" i="21"/>
  <c r="K116" i="21"/>
  <c r="J116" i="21"/>
  <c r="I116" i="21"/>
  <c r="H116" i="21"/>
  <c r="G116" i="21"/>
  <c r="K115" i="21"/>
  <c r="J115" i="21"/>
  <c r="I115" i="21"/>
  <c r="H115" i="21"/>
  <c r="G115" i="21"/>
  <c r="K114" i="21"/>
  <c r="J114" i="21"/>
  <c r="I114" i="21"/>
  <c r="H114" i="21"/>
  <c r="G114" i="21"/>
  <c r="K113" i="21"/>
  <c r="J113" i="21"/>
  <c r="I113" i="21"/>
  <c r="H113" i="21"/>
  <c r="G113" i="21"/>
  <c r="K112" i="21"/>
  <c r="J112" i="21"/>
  <c r="I112" i="21"/>
  <c r="H112" i="21"/>
  <c r="G112" i="21"/>
  <c r="K111" i="21"/>
  <c r="J111" i="21"/>
  <c r="I111" i="21"/>
  <c r="H111" i="21"/>
  <c r="G111" i="21"/>
  <c r="K110" i="21"/>
  <c r="J110" i="21"/>
  <c r="I110" i="21"/>
  <c r="H110" i="21"/>
  <c r="G110" i="21"/>
  <c r="K109" i="21"/>
  <c r="J109" i="21"/>
  <c r="I109" i="21"/>
  <c r="H109" i="21"/>
  <c r="G109" i="21"/>
  <c r="K108" i="21"/>
  <c r="J108" i="21"/>
  <c r="I108" i="21"/>
  <c r="H108" i="21"/>
  <c r="G108" i="21"/>
  <c r="K107" i="21"/>
  <c r="J107" i="21"/>
  <c r="I107" i="21"/>
  <c r="H107" i="21"/>
  <c r="G107" i="21"/>
  <c r="K106" i="21"/>
  <c r="J106" i="21"/>
  <c r="I106" i="21"/>
  <c r="H106" i="21"/>
  <c r="G106" i="21"/>
  <c r="K105" i="21"/>
  <c r="J105" i="21"/>
  <c r="I105" i="21"/>
  <c r="H105" i="21"/>
  <c r="G105" i="21"/>
  <c r="K104" i="21"/>
  <c r="J104" i="21"/>
  <c r="I104" i="21"/>
  <c r="H104" i="21"/>
  <c r="G104" i="21"/>
  <c r="K103" i="21"/>
  <c r="J103" i="21"/>
  <c r="I103" i="21"/>
  <c r="H103" i="21"/>
  <c r="G103" i="21"/>
  <c r="K102" i="21"/>
  <c r="J102" i="21"/>
  <c r="I102" i="21"/>
  <c r="H102" i="21"/>
  <c r="G102" i="21"/>
  <c r="Z97" i="21"/>
  <c r="V97" i="21"/>
  <c r="R97" i="21"/>
  <c r="N96" i="21"/>
  <c r="N95" i="21"/>
  <c r="N94" i="21"/>
  <c r="N93" i="21"/>
  <c r="N92" i="21"/>
  <c r="N91" i="21"/>
  <c r="N90" i="21"/>
  <c r="N89" i="21"/>
  <c r="N88" i="21"/>
  <c r="N87" i="21"/>
  <c r="N86" i="21"/>
  <c r="N85" i="21"/>
  <c r="N84" i="21"/>
  <c r="N83" i="21"/>
  <c r="N82" i="21"/>
  <c r="N81" i="21"/>
  <c r="N80" i="21"/>
  <c r="N79" i="21"/>
  <c r="N78" i="21"/>
  <c r="N77" i="21"/>
  <c r="N76" i="21"/>
  <c r="N75" i="21"/>
  <c r="N74" i="21"/>
  <c r="N73" i="21"/>
  <c r="N72" i="21"/>
  <c r="Z67" i="21"/>
  <c r="V67" i="21"/>
  <c r="R67" i="21"/>
  <c r="N66" i="21"/>
  <c r="N65" i="21"/>
  <c r="N64" i="21"/>
  <c r="N63" i="21"/>
  <c r="N62" i="21"/>
  <c r="N61" i="21"/>
  <c r="N60" i="21"/>
  <c r="N59" i="21"/>
  <c r="N58" i="21"/>
  <c r="N57" i="21"/>
  <c r="N56" i="21"/>
  <c r="N55" i="21"/>
  <c r="N54" i="21"/>
  <c r="N53" i="21"/>
  <c r="N52" i="21"/>
  <c r="N51" i="21"/>
  <c r="N50" i="21"/>
  <c r="N49" i="21"/>
  <c r="N48" i="21"/>
  <c r="N47" i="21"/>
  <c r="N46" i="21"/>
  <c r="N45" i="21"/>
  <c r="N44" i="21"/>
  <c r="N43" i="21"/>
  <c r="N42" i="21"/>
  <c r="Z37" i="21"/>
  <c r="V37" i="21"/>
  <c r="M235" i="21" s="1"/>
  <c r="S9" i="8" s="1"/>
  <c r="R37" i="21"/>
  <c r="M21" i="21"/>
  <c r="M16" i="21"/>
  <c r="I15" i="21"/>
  <c r="N15" i="21" s="1"/>
  <c r="M12" i="21"/>
  <c r="I12" i="21"/>
  <c r="N12" i="21" s="1"/>
  <c r="J12" i="21"/>
  <c r="C7" i="21"/>
  <c r="E37" i="21" s="1"/>
  <c r="Z217" i="20"/>
  <c r="N238" i="20" s="1"/>
  <c r="V217" i="20"/>
  <c r="M238" i="20" s="1"/>
  <c r="R217" i="20"/>
  <c r="L238" i="20" s="1"/>
  <c r="P217" i="20"/>
  <c r="L231" i="20" s="1"/>
  <c r="L8" i="8" s="1"/>
  <c r="Z187" i="20"/>
  <c r="V187" i="20"/>
  <c r="R187" i="20"/>
  <c r="N187" i="20"/>
  <c r="L226" i="20" s="1"/>
  <c r="I8" i="8" s="1"/>
  <c r="AB186" i="20"/>
  <c r="O185" i="20"/>
  <c r="P185" i="20" s="1"/>
  <c r="AB184" i="20"/>
  <c r="T183" i="20"/>
  <c r="AB182" i="20"/>
  <c r="X181" i="20"/>
  <c r="O178" i="20"/>
  <c r="P178" i="20" s="1"/>
  <c r="AB177" i="20"/>
  <c r="O176" i="20"/>
  <c r="P176" i="20" s="1"/>
  <c r="T174" i="20"/>
  <c r="AB173" i="20"/>
  <c r="AB171" i="20"/>
  <c r="X170" i="20"/>
  <c r="O169" i="20"/>
  <c r="P169" i="20" s="1"/>
  <c r="AB168" i="20"/>
  <c r="T167" i="20"/>
  <c r="T165" i="20"/>
  <c r="AB163" i="20"/>
  <c r="Z157" i="20"/>
  <c r="V157" i="20"/>
  <c r="R157" i="20"/>
  <c r="N157" i="20"/>
  <c r="L225" i="20" s="1"/>
  <c r="H8" i="8" s="1"/>
  <c r="M142" i="20"/>
  <c r="Z127" i="20"/>
  <c r="V127" i="20"/>
  <c r="R127" i="20"/>
  <c r="K126" i="20"/>
  <c r="J126" i="20"/>
  <c r="I126" i="20"/>
  <c r="H126" i="20"/>
  <c r="G126" i="20"/>
  <c r="K125" i="20"/>
  <c r="J125" i="20"/>
  <c r="I125" i="20"/>
  <c r="H125" i="20"/>
  <c r="G125" i="20"/>
  <c r="K124" i="20"/>
  <c r="J124" i="20"/>
  <c r="I124" i="20"/>
  <c r="H124" i="20"/>
  <c r="G124" i="20"/>
  <c r="K123" i="20"/>
  <c r="J123" i="20"/>
  <c r="I123" i="20"/>
  <c r="H123" i="20"/>
  <c r="G123" i="20"/>
  <c r="K122" i="20"/>
  <c r="J122" i="20"/>
  <c r="I122" i="20"/>
  <c r="H122" i="20"/>
  <c r="G122" i="20"/>
  <c r="K121" i="20"/>
  <c r="J121" i="20"/>
  <c r="I121" i="20"/>
  <c r="H121" i="20"/>
  <c r="G121" i="20"/>
  <c r="M120" i="20"/>
  <c r="K120" i="20"/>
  <c r="J120" i="20"/>
  <c r="I120" i="20"/>
  <c r="H120" i="20"/>
  <c r="G120" i="20"/>
  <c r="K119" i="20"/>
  <c r="J119" i="20"/>
  <c r="I119" i="20"/>
  <c r="H119" i="20"/>
  <c r="G119" i="20"/>
  <c r="K118" i="20"/>
  <c r="J118" i="20"/>
  <c r="I118" i="20"/>
  <c r="H118" i="20"/>
  <c r="G118" i="20"/>
  <c r="K117" i="20"/>
  <c r="J117" i="20"/>
  <c r="I117" i="20"/>
  <c r="H117" i="20"/>
  <c r="G117" i="20"/>
  <c r="K116" i="20"/>
  <c r="J116" i="20"/>
  <c r="I116" i="20"/>
  <c r="H116" i="20"/>
  <c r="G116" i="20"/>
  <c r="K115" i="20"/>
  <c r="J115" i="20"/>
  <c r="I115" i="20"/>
  <c r="H115" i="20"/>
  <c r="G115" i="20"/>
  <c r="K114" i="20"/>
  <c r="J114" i="20"/>
  <c r="I114" i="20"/>
  <c r="H114" i="20"/>
  <c r="G114" i="20"/>
  <c r="K113" i="20"/>
  <c r="J113" i="20"/>
  <c r="I113" i="20"/>
  <c r="H113" i="20"/>
  <c r="G113" i="20"/>
  <c r="M112" i="20"/>
  <c r="K112" i="20"/>
  <c r="J112" i="20"/>
  <c r="I112" i="20"/>
  <c r="H112" i="20"/>
  <c r="G112" i="20"/>
  <c r="K111" i="20"/>
  <c r="J111" i="20"/>
  <c r="I111" i="20"/>
  <c r="H111" i="20"/>
  <c r="G111" i="20"/>
  <c r="K110" i="20"/>
  <c r="J110" i="20"/>
  <c r="I110" i="20"/>
  <c r="H110" i="20"/>
  <c r="G110" i="20"/>
  <c r="K109" i="20"/>
  <c r="J109" i="20"/>
  <c r="I109" i="20"/>
  <c r="H109" i="20"/>
  <c r="G109" i="20"/>
  <c r="K108" i="20"/>
  <c r="J108" i="20"/>
  <c r="I108" i="20"/>
  <c r="H108" i="20"/>
  <c r="G108" i="20"/>
  <c r="K107" i="20"/>
  <c r="J107" i="20"/>
  <c r="I107" i="20"/>
  <c r="H107" i="20"/>
  <c r="G107" i="20"/>
  <c r="K106" i="20"/>
  <c r="J106" i="20"/>
  <c r="I106" i="20"/>
  <c r="H106" i="20"/>
  <c r="G106" i="20"/>
  <c r="K105" i="20"/>
  <c r="J105" i="20"/>
  <c r="I105" i="20"/>
  <c r="H105" i="20"/>
  <c r="G105" i="20"/>
  <c r="K104" i="20"/>
  <c r="J104" i="20"/>
  <c r="I104" i="20"/>
  <c r="H104" i="20"/>
  <c r="G104" i="20"/>
  <c r="K103" i="20"/>
  <c r="J103" i="20"/>
  <c r="I103" i="20"/>
  <c r="H103" i="20"/>
  <c r="G103" i="20"/>
  <c r="K102" i="20"/>
  <c r="J102" i="20"/>
  <c r="I102" i="20"/>
  <c r="H102" i="20"/>
  <c r="G102" i="20"/>
  <c r="Z97" i="20"/>
  <c r="V97" i="20"/>
  <c r="R97" i="20"/>
  <c r="N96" i="20"/>
  <c r="N95" i="20"/>
  <c r="N94" i="20"/>
  <c r="M94" i="20"/>
  <c r="N93" i="20"/>
  <c r="N92" i="20"/>
  <c r="N91" i="20"/>
  <c r="N90" i="20"/>
  <c r="N89" i="20"/>
  <c r="N88" i="20"/>
  <c r="N87" i="20"/>
  <c r="N86" i="20"/>
  <c r="N85" i="20"/>
  <c r="N84" i="20"/>
  <c r="N83" i="20"/>
  <c r="N82" i="20"/>
  <c r="M82" i="20"/>
  <c r="N81" i="20"/>
  <c r="N80" i="20"/>
  <c r="N79" i="20"/>
  <c r="N78" i="20"/>
  <c r="M78" i="20"/>
  <c r="N77" i="20"/>
  <c r="N76" i="20"/>
  <c r="M76" i="20"/>
  <c r="N75" i="20"/>
  <c r="N74" i="20"/>
  <c r="N73" i="20"/>
  <c r="N72" i="20"/>
  <c r="Z67" i="20"/>
  <c r="V67" i="20"/>
  <c r="R67" i="20"/>
  <c r="N66" i="20"/>
  <c r="N65" i="20"/>
  <c r="N64" i="20"/>
  <c r="N63" i="20"/>
  <c r="N62" i="20"/>
  <c r="N61" i="20"/>
  <c r="N60" i="20"/>
  <c r="N59" i="20"/>
  <c r="M59" i="20"/>
  <c r="N58" i="20"/>
  <c r="M58" i="20"/>
  <c r="N57" i="20"/>
  <c r="N56" i="20"/>
  <c r="N55" i="20"/>
  <c r="N54" i="20"/>
  <c r="N53" i="20"/>
  <c r="N52" i="20"/>
  <c r="N51" i="20"/>
  <c r="N50" i="20"/>
  <c r="N49" i="20"/>
  <c r="N48" i="20"/>
  <c r="N47" i="20"/>
  <c r="M47" i="20"/>
  <c r="N46" i="20"/>
  <c r="N45" i="20"/>
  <c r="M45" i="20"/>
  <c r="N44" i="20"/>
  <c r="N43" i="20"/>
  <c r="M43" i="20"/>
  <c r="N42" i="20"/>
  <c r="M42" i="20"/>
  <c r="Z37" i="20"/>
  <c r="V37" i="20"/>
  <c r="R37" i="20"/>
  <c r="M34" i="20"/>
  <c r="M32" i="20"/>
  <c r="M29" i="20"/>
  <c r="M28" i="20"/>
  <c r="M24" i="20"/>
  <c r="M21" i="20"/>
  <c r="M20" i="20"/>
  <c r="J20" i="20"/>
  <c r="I20" i="20"/>
  <c r="N20" i="20" s="1"/>
  <c r="J19" i="20"/>
  <c r="J17" i="20"/>
  <c r="I17" i="20"/>
  <c r="N17" i="20" s="1"/>
  <c r="M16" i="20"/>
  <c r="J16" i="20"/>
  <c r="I16" i="20"/>
  <c r="N16" i="20" s="1"/>
  <c r="M14" i="20"/>
  <c r="J14" i="20"/>
  <c r="M13" i="20"/>
  <c r="J13" i="20"/>
  <c r="I13" i="20"/>
  <c r="N13" i="20" s="1"/>
  <c r="M12" i="20"/>
  <c r="J12" i="20"/>
  <c r="I12" i="20"/>
  <c r="N12" i="20" s="1"/>
  <c r="C7" i="20"/>
  <c r="E37" i="20" s="1"/>
  <c r="M102" i="20"/>
  <c r="Z217" i="19"/>
  <c r="N238" i="19" s="1"/>
  <c r="V217" i="19"/>
  <c r="M238" i="19" s="1"/>
  <c r="R217" i="19"/>
  <c r="L238" i="19" s="1"/>
  <c r="P217" i="19"/>
  <c r="L231" i="19" s="1"/>
  <c r="L7" i="8" s="1"/>
  <c r="Z187" i="19"/>
  <c r="V187" i="19"/>
  <c r="R187" i="19"/>
  <c r="N187" i="19"/>
  <c r="L226" i="19" s="1"/>
  <c r="I7" i="8" s="1"/>
  <c r="AB186" i="19"/>
  <c r="O185" i="19"/>
  <c r="P185" i="19" s="1"/>
  <c r="AB184" i="19"/>
  <c r="T183" i="19"/>
  <c r="AB182" i="19"/>
  <c r="X181" i="19"/>
  <c r="AB180" i="19"/>
  <c r="AB179" i="19"/>
  <c r="AB178" i="19"/>
  <c r="AB177" i="19"/>
  <c r="O176" i="19"/>
  <c r="P176" i="19" s="1"/>
  <c r="AB175" i="19"/>
  <c r="AB174" i="19"/>
  <c r="AB173" i="19"/>
  <c r="X172" i="19"/>
  <c r="T171" i="19"/>
  <c r="Z157" i="19"/>
  <c r="V157" i="19"/>
  <c r="R157" i="19"/>
  <c r="N157" i="19"/>
  <c r="L225" i="19" s="1"/>
  <c r="H7" i="8" s="1"/>
  <c r="Z127" i="19"/>
  <c r="V127" i="19"/>
  <c r="R127" i="19"/>
  <c r="K126" i="19"/>
  <c r="J126" i="19"/>
  <c r="I126" i="19"/>
  <c r="H126" i="19"/>
  <c r="G126" i="19"/>
  <c r="K125" i="19"/>
  <c r="J125" i="19"/>
  <c r="I125" i="19"/>
  <c r="H125" i="19"/>
  <c r="G125" i="19"/>
  <c r="K124" i="19"/>
  <c r="J124" i="19"/>
  <c r="I124" i="19"/>
  <c r="H124" i="19"/>
  <c r="G124" i="19"/>
  <c r="K123" i="19"/>
  <c r="J123" i="19"/>
  <c r="I123" i="19"/>
  <c r="H123" i="19"/>
  <c r="G123" i="19"/>
  <c r="K122" i="19"/>
  <c r="J122" i="19"/>
  <c r="I122" i="19"/>
  <c r="H122" i="19"/>
  <c r="G122" i="19"/>
  <c r="K121" i="19"/>
  <c r="J121" i="19"/>
  <c r="I121" i="19"/>
  <c r="H121" i="19"/>
  <c r="G121" i="19"/>
  <c r="K120" i="19"/>
  <c r="J120" i="19"/>
  <c r="I120" i="19"/>
  <c r="H120" i="19"/>
  <c r="G120" i="19"/>
  <c r="K119" i="19"/>
  <c r="J119" i="19"/>
  <c r="I119" i="19"/>
  <c r="H119" i="19"/>
  <c r="G119" i="19"/>
  <c r="K118" i="19"/>
  <c r="J118" i="19"/>
  <c r="I118" i="19"/>
  <c r="H118" i="19"/>
  <c r="G118" i="19"/>
  <c r="K117" i="19"/>
  <c r="J117" i="19"/>
  <c r="I117" i="19"/>
  <c r="H117" i="19"/>
  <c r="G117" i="19"/>
  <c r="K116" i="19"/>
  <c r="J116" i="19"/>
  <c r="I116" i="19"/>
  <c r="H116" i="19"/>
  <c r="G116" i="19"/>
  <c r="K115" i="19"/>
  <c r="J115" i="19"/>
  <c r="I115" i="19"/>
  <c r="H115" i="19"/>
  <c r="G115" i="19"/>
  <c r="K114" i="19"/>
  <c r="J114" i="19"/>
  <c r="I114" i="19"/>
  <c r="H114" i="19"/>
  <c r="G114" i="19"/>
  <c r="K113" i="19"/>
  <c r="J113" i="19"/>
  <c r="I113" i="19"/>
  <c r="H113" i="19"/>
  <c r="G113" i="19"/>
  <c r="K112" i="19"/>
  <c r="J112" i="19"/>
  <c r="I112" i="19"/>
  <c r="H112" i="19"/>
  <c r="G112" i="19"/>
  <c r="K111" i="19"/>
  <c r="J111" i="19"/>
  <c r="I111" i="19"/>
  <c r="H111" i="19"/>
  <c r="G111" i="19"/>
  <c r="K110" i="19"/>
  <c r="J110" i="19"/>
  <c r="I110" i="19"/>
  <c r="H110" i="19"/>
  <c r="G110" i="19"/>
  <c r="K109" i="19"/>
  <c r="J109" i="19"/>
  <c r="I109" i="19"/>
  <c r="H109" i="19"/>
  <c r="G109" i="19"/>
  <c r="K108" i="19"/>
  <c r="J108" i="19"/>
  <c r="I108" i="19"/>
  <c r="H108" i="19"/>
  <c r="G108" i="19"/>
  <c r="K107" i="19"/>
  <c r="J107" i="19"/>
  <c r="I107" i="19"/>
  <c r="H107" i="19"/>
  <c r="G107" i="19"/>
  <c r="K106" i="19"/>
  <c r="J106" i="19"/>
  <c r="I106" i="19"/>
  <c r="H106" i="19"/>
  <c r="G106" i="19"/>
  <c r="K105" i="19"/>
  <c r="J105" i="19"/>
  <c r="I105" i="19"/>
  <c r="H105" i="19"/>
  <c r="G105" i="19"/>
  <c r="K104" i="19"/>
  <c r="J104" i="19"/>
  <c r="I104" i="19"/>
  <c r="H104" i="19"/>
  <c r="G104" i="19"/>
  <c r="K103" i="19"/>
  <c r="J103" i="19"/>
  <c r="I103" i="19"/>
  <c r="H103" i="19"/>
  <c r="G103" i="19"/>
  <c r="K102" i="19"/>
  <c r="J102" i="19"/>
  <c r="I102" i="19"/>
  <c r="H102" i="19"/>
  <c r="G102" i="19"/>
  <c r="Z97" i="19"/>
  <c r="V97" i="19"/>
  <c r="R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Z67" i="19"/>
  <c r="V67" i="19"/>
  <c r="R67" i="19"/>
  <c r="N66" i="19"/>
  <c r="N65" i="19"/>
  <c r="N64" i="19"/>
  <c r="N63" i="19"/>
  <c r="N62" i="19"/>
  <c r="N61" i="19"/>
  <c r="N60" i="19"/>
  <c r="N59" i="19"/>
  <c r="N58" i="19"/>
  <c r="N57" i="19"/>
  <c r="N56" i="19"/>
  <c r="N55" i="19"/>
  <c r="N54" i="19"/>
  <c r="N53" i="19"/>
  <c r="N52" i="19"/>
  <c r="N51" i="19"/>
  <c r="N50" i="19"/>
  <c r="N49" i="19"/>
  <c r="N48" i="19"/>
  <c r="N47" i="19"/>
  <c r="N46" i="19"/>
  <c r="N45" i="19"/>
  <c r="N44" i="19"/>
  <c r="N43" i="19"/>
  <c r="N42" i="19"/>
  <c r="Z37" i="19"/>
  <c r="V37" i="19"/>
  <c r="R37" i="19"/>
  <c r="C7" i="19"/>
  <c r="E37" i="19" s="1"/>
  <c r="AA88" i="23" l="1"/>
  <c r="W88" i="23"/>
  <c r="X88" i="23" s="1"/>
  <c r="S88" i="23"/>
  <c r="AA47" i="20"/>
  <c r="W47" i="20"/>
  <c r="S47" i="20"/>
  <c r="T47" i="20" s="1"/>
  <c r="AA12" i="20"/>
  <c r="W12" i="20"/>
  <c r="S12" i="20"/>
  <c r="W42" i="20"/>
  <c r="AA42" i="20"/>
  <c r="S42" i="20"/>
  <c r="AA24" i="24"/>
  <c r="AB24" i="24" s="1"/>
  <c r="W24" i="24"/>
  <c r="S24" i="24"/>
  <c r="AA21" i="20"/>
  <c r="AB21" i="20" s="1"/>
  <c r="W21" i="20"/>
  <c r="S21" i="20"/>
  <c r="AA82" i="23"/>
  <c r="W82" i="23"/>
  <c r="X82" i="23" s="1"/>
  <c r="S82" i="23"/>
  <c r="AB112" i="20"/>
  <c r="AA112" i="20"/>
  <c r="W112" i="20"/>
  <c r="S112" i="20"/>
  <c r="AB17" i="23"/>
  <c r="AA17" i="23"/>
  <c r="W17" i="23"/>
  <c r="S17" i="23"/>
  <c r="X57" i="23"/>
  <c r="W57" i="23"/>
  <c r="AA57" i="23"/>
  <c r="AB57" i="23" s="1"/>
  <c r="S57" i="23"/>
  <c r="X96" i="23"/>
  <c r="AA96" i="23"/>
  <c r="W96" i="23"/>
  <c r="S96" i="23"/>
  <c r="AA46" i="24"/>
  <c r="W46" i="24"/>
  <c r="S46" i="24"/>
  <c r="AA66" i="24"/>
  <c r="AB66" i="24" s="1"/>
  <c r="W66" i="24"/>
  <c r="S66" i="24"/>
  <c r="T66" i="24" s="1"/>
  <c r="W121" i="26"/>
  <c r="AA121" i="26"/>
  <c r="S121" i="26"/>
  <c r="AA13" i="20"/>
  <c r="AB13" i="20" s="1"/>
  <c r="W13" i="20"/>
  <c r="S13" i="20"/>
  <c r="W20" i="22"/>
  <c r="AA20" i="22"/>
  <c r="AB20" i="22" s="1"/>
  <c r="S20" i="22"/>
  <c r="AB33" i="23"/>
  <c r="AA33" i="23"/>
  <c r="W33" i="23"/>
  <c r="S33" i="23"/>
  <c r="W20" i="20"/>
  <c r="X20" i="20" s="1"/>
  <c r="AA20" i="20"/>
  <c r="S20" i="20"/>
  <c r="W43" i="20"/>
  <c r="AA43" i="20"/>
  <c r="AB43" i="20" s="1"/>
  <c r="S43" i="20"/>
  <c r="AA76" i="20"/>
  <c r="AB76" i="20" s="1"/>
  <c r="W76" i="20"/>
  <c r="S76" i="20"/>
  <c r="AA12" i="21"/>
  <c r="W12" i="21"/>
  <c r="S12" i="21"/>
  <c r="AA61" i="22"/>
  <c r="W61" i="22"/>
  <c r="S61" i="22"/>
  <c r="W32" i="23"/>
  <c r="AA32" i="23"/>
  <c r="AB32" i="23" s="1"/>
  <c r="S32" i="23"/>
  <c r="T32" i="23" s="1"/>
  <c r="W28" i="24"/>
  <c r="X28" i="24" s="1"/>
  <c r="AA28" i="24"/>
  <c r="S28" i="24"/>
  <c r="W103" i="27"/>
  <c r="AA103" i="27"/>
  <c r="S103" i="27"/>
  <c r="AA24" i="20"/>
  <c r="AB24" i="20" s="1"/>
  <c r="W24" i="20"/>
  <c r="S24" i="20"/>
  <c r="AB142" i="20"/>
  <c r="AA142" i="20"/>
  <c r="W142" i="20"/>
  <c r="S142" i="20"/>
  <c r="T16" i="21"/>
  <c r="W16" i="21"/>
  <c r="AA16" i="21"/>
  <c r="S16" i="21"/>
  <c r="AA18" i="23"/>
  <c r="AB18" i="23" s="1"/>
  <c r="W18" i="23"/>
  <c r="S18" i="23"/>
  <c r="AB34" i="23"/>
  <c r="AA34" i="23"/>
  <c r="W34" i="23"/>
  <c r="S34" i="23"/>
  <c r="T50" i="23"/>
  <c r="AA50" i="23"/>
  <c r="W50" i="23"/>
  <c r="S50" i="23"/>
  <c r="W80" i="23"/>
  <c r="X80" i="23" s="1"/>
  <c r="AA80" i="23"/>
  <c r="S80" i="23"/>
  <c r="W103" i="23"/>
  <c r="X103" i="23" s="1"/>
  <c r="AA103" i="23"/>
  <c r="S103" i="23"/>
  <c r="W110" i="23"/>
  <c r="AA110" i="23"/>
  <c r="S110" i="23"/>
  <c r="AA117" i="23"/>
  <c r="W117" i="23"/>
  <c r="X117" i="23" s="1"/>
  <c r="S117" i="23"/>
  <c r="AB58" i="24"/>
  <c r="AA58" i="24"/>
  <c r="W58" i="24"/>
  <c r="S58" i="24"/>
  <c r="T32" i="24"/>
  <c r="AA32" i="24"/>
  <c r="W32" i="24"/>
  <c r="S32" i="24"/>
  <c r="AB14" i="20"/>
  <c r="AA14" i="20"/>
  <c r="W14" i="20"/>
  <c r="S14" i="20"/>
  <c r="X28" i="20"/>
  <c r="W28" i="20"/>
  <c r="AA28" i="20"/>
  <c r="AB28" i="20" s="1"/>
  <c r="S28" i="20"/>
  <c r="W45" i="20"/>
  <c r="AA45" i="20"/>
  <c r="S45" i="20"/>
  <c r="W78" i="20"/>
  <c r="AA78" i="20"/>
  <c r="S78" i="20"/>
  <c r="T78" i="20" s="1"/>
  <c r="AB21" i="21"/>
  <c r="AA21" i="21"/>
  <c r="W21" i="21"/>
  <c r="S21" i="21"/>
  <c r="T21" i="21" s="1"/>
  <c r="AA13" i="23"/>
  <c r="W13" i="23"/>
  <c r="S13" i="23"/>
  <c r="T13" i="23" s="1"/>
  <c r="AA134" i="24"/>
  <c r="W134" i="24"/>
  <c r="S134" i="24"/>
  <c r="W16" i="24"/>
  <c r="AA16" i="24"/>
  <c r="AB16" i="24" s="1"/>
  <c r="S16" i="24"/>
  <c r="AA53" i="22"/>
  <c r="W53" i="22"/>
  <c r="S53" i="22"/>
  <c r="X45" i="26"/>
  <c r="AA45" i="26"/>
  <c r="W45" i="26"/>
  <c r="S45" i="26"/>
  <c r="AA29" i="20"/>
  <c r="AB29" i="20" s="1"/>
  <c r="W29" i="20"/>
  <c r="S29" i="20"/>
  <c r="AA120" i="20"/>
  <c r="W120" i="20"/>
  <c r="X120" i="20" s="1"/>
  <c r="S120" i="20"/>
  <c r="W28" i="22"/>
  <c r="AA28" i="22"/>
  <c r="AB28" i="22" s="1"/>
  <c r="S28" i="22"/>
  <c r="O51" i="23"/>
  <c r="P51" i="23" s="1"/>
  <c r="W51" i="23"/>
  <c r="AA51" i="23"/>
  <c r="S51" i="23"/>
  <c r="T81" i="23"/>
  <c r="W81" i="23"/>
  <c r="AA81" i="23"/>
  <c r="AB81" i="23" s="1"/>
  <c r="S81" i="23"/>
  <c r="O134" i="23"/>
  <c r="P134" i="23" s="1"/>
  <c r="AA134" i="23"/>
  <c r="W134" i="23"/>
  <c r="S134" i="23"/>
  <c r="AA82" i="24"/>
  <c r="W82" i="24"/>
  <c r="X82" i="24" s="1"/>
  <c r="S82" i="24"/>
  <c r="W43" i="19"/>
  <c r="AA43" i="19"/>
  <c r="S43" i="19"/>
  <c r="T43" i="19" s="1"/>
  <c r="W32" i="20"/>
  <c r="AA32" i="20"/>
  <c r="S32" i="20"/>
  <c r="T32" i="20" s="1"/>
  <c r="AA12" i="22"/>
  <c r="W12" i="22"/>
  <c r="S12" i="22"/>
  <c r="W14" i="23"/>
  <c r="X14" i="23" s="1"/>
  <c r="AA14" i="23"/>
  <c r="S14" i="23"/>
  <c r="T21" i="23"/>
  <c r="AA21" i="23"/>
  <c r="W21" i="23"/>
  <c r="S21" i="23"/>
  <c r="X61" i="23"/>
  <c r="AA61" i="23"/>
  <c r="W61" i="23"/>
  <c r="S61" i="23"/>
  <c r="AA142" i="23"/>
  <c r="W142" i="23"/>
  <c r="S142" i="23"/>
  <c r="T142" i="23" s="1"/>
  <c r="W51" i="24"/>
  <c r="X51" i="24" s="1"/>
  <c r="AA51" i="24"/>
  <c r="S51" i="24"/>
  <c r="AB73" i="24"/>
  <c r="W73" i="24"/>
  <c r="AA73" i="24"/>
  <c r="S73" i="24"/>
  <c r="AA94" i="26"/>
  <c r="W94" i="26"/>
  <c r="S94" i="26"/>
  <c r="W102" i="20"/>
  <c r="AA102" i="20"/>
  <c r="S102" i="20"/>
  <c r="W92" i="23"/>
  <c r="X92" i="23" s="1"/>
  <c r="AA92" i="23"/>
  <c r="S92" i="23"/>
  <c r="AA42" i="24"/>
  <c r="W42" i="24"/>
  <c r="S42" i="24"/>
  <c r="W16" i="20"/>
  <c r="AA16" i="20"/>
  <c r="AB16" i="20" s="1"/>
  <c r="S16" i="20"/>
  <c r="AB24" i="23"/>
  <c r="AA24" i="23"/>
  <c r="W24" i="23"/>
  <c r="S24" i="23"/>
  <c r="AA147" i="23"/>
  <c r="W147" i="23"/>
  <c r="S147" i="23"/>
  <c r="AA25" i="23"/>
  <c r="AB25" i="23" s="1"/>
  <c r="W25" i="23"/>
  <c r="S25" i="23"/>
  <c r="T62" i="23"/>
  <c r="AA62" i="23"/>
  <c r="AB62" i="23" s="1"/>
  <c r="W62" i="23"/>
  <c r="S62" i="23"/>
  <c r="AA12" i="24"/>
  <c r="W12" i="24"/>
  <c r="S12" i="24"/>
  <c r="X74" i="24"/>
  <c r="W74" i="24"/>
  <c r="AA74" i="24"/>
  <c r="S74" i="24"/>
  <c r="T58" i="23"/>
  <c r="W58" i="23"/>
  <c r="AA58" i="23"/>
  <c r="AB58" i="23" s="1"/>
  <c r="S58" i="23"/>
  <c r="AA58" i="20"/>
  <c r="W58" i="20"/>
  <c r="S58" i="20"/>
  <c r="AA59" i="20"/>
  <c r="W59" i="20"/>
  <c r="S59" i="20"/>
  <c r="T59" i="20" s="1"/>
  <c r="X82" i="20"/>
  <c r="AA82" i="20"/>
  <c r="W82" i="20"/>
  <c r="S82" i="20"/>
  <c r="AA126" i="21"/>
  <c r="W126" i="21"/>
  <c r="S126" i="21"/>
  <c r="T126" i="21" s="1"/>
  <c r="AB16" i="23"/>
  <c r="W16" i="23"/>
  <c r="AA16" i="23"/>
  <c r="S16" i="23"/>
  <c r="AB26" i="23"/>
  <c r="W26" i="23"/>
  <c r="AA26" i="23"/>
  <c r="S26" i="23"/>
  <c r="T26" i="23" s="1"/>
  <c r="AA118" i="23"/>
  <c r="W118" i="23"/>
  <c r="S118" i="23"/>
  <c r="X20" i="24"/>
  <c r="AA20" i="24"/>
  <c r="W20" i="24"/>
  <c r="S20" i="24"/>
  <c r="AA34" i="20"/>
  <c r="AB34" i="20" s="1"/>
  <c r="W34" i="20"/>
  <c r="S34" i="20"/>
  <c r="T94" i="20"/>
  <c r="AA94" i="20"/>
  <c r="W94" i="20"/>
  <c r="S94" i="20"/>
  <c r="AA119" i="23"/>
  <c r="W119" i="23"/>
  <c r="S119" i="23"/>
  <c r="AA29" i="23"/>
  <c r="W29" i="23"/>
  <c r="S29" i="23"/>
  <c r="T29" i="23" s="1"/>
  <c r="W63" i="23"/>
  <c r="X63" i="23" s="1"/>
  <c r="AA63" i="23"/>
  <c r="S63" i="23"/>
  <c r="X76" i="23"/>
  <c r="AA76" i="23"/>
  <c r="W76" i="23"/>
  <c r="S76" i="23"/>
  <c r="AA54" i="24"/>
  <c r="AB54" i="24" s="1"/>
  <c r="W54" i="24"/>
  <c r="S54" i="24"/>
  <c r="N125" i="36"/>
  <c r="N102" i="30"/>
  <c r="N107" i="29"/>
  <c r="N108" i="31"/>
  <c r="N104" i="35"/>
  <c r="N121" i="33"/>
  <c r="N109" i="35"/>
  <c r="N109" i="33"/>
  <c r="N103" i="19"/>
  <c r="N105" i="24"/>
  <c r="N119" i="24"/>
  <c r="N109" i="25"/>
  <c r="N103" i="27"/>
  <c r="O103" i="27" s="1"/>
  <c r="P103" i="27" s="1"/>
  <c r="N106" i="28"/>
  <c r="N120" i="20"/>
  <c r="N121" i="35"/>
  <c r="N108" i="22"/>
  <c r="N118" i="23"/>
  <c r="O118" i="23" s="1"/>
  <c r="P118" i="23" s="1"/>
  <c r="N104" i="31"/>
  <c r="N121" i="31"/>
  <c r="N110" i="33"/>
  <c r="N124" i="33"/>
  <c r="N122" i="35"/>
  <c r="N116" i="23"/>
  <c r="N102" i="19"/>
  <c r="N110" i="31"/>
  <c r="N124" i="31"/>
  <c r="N102" i="33"/>
  <c r="N111" i="35"/>
  <c r="N119" i="19"/>
  <c r="N104" i="21"/>
  <c r="N109" i="24"/>
  <c r="N113" i="27"/>
  <c r="N103" i="23"/>
  <c r="O103" i="23" s="1"/>
  <c r="N102" i="31"/>
  <c r="N116" i="31"/>
  <c r="N111" i="19"/>
  <c r="N106" i="22"/>
  <c r="N122" i="23"/>
  <c r="N125" i="25"/>
  <c r="N122" i="33"/>
  <c r="N121" i="26"/>
  <c r="O121" i="26" s="1"/>
  <c r="P121" i="26" s="1"/>
  <c r="N125" i="31"/>
  <c r="N106" i="20"/>
  <c r="N114" i="27"/>
  <c r="N103" i="28"/>
  <c r="N112" i="20"/>
  <c r="O112" i="20" s="1"/>
  <c r="P112" i="20" s="1"/>
  <c r="N114" i="34"/>
  <c r="M173" i="29"/>
  <c r="M171" i="29"/>
  <c r="O171" i="29" s="1"/>
  <c r="P171" i="29" s="1"/>
  <c r="M162" i="29"/>
  <c r="O162" i="29" s="1"/>
  <c r="P162" i="29" s="1"/>
  <c r="M174" i="29"/>
  <c r="M175" i="29"/>
  <c r="O175" i="29" s="1"/>
  <c r="P175" i="29" s="1"/>
  <c r="M178" i="29"/>
  <c r="M179" i="29"/>
  <c r="M164" i="29"/>
  <c r="M183" i="29"/>
  <c r="M176" i="29"/>
  <c r="M166" i="29"/>
  <c r="M167" i="29"/>
  <c r="M169" i="29"/>
  <c r="M177" i="29"/>
  <c r="O177" i="29" s="1"/>
  <c r="P177" i="29" s="1"/>
  <c r="M185" i="29"/>
  <c r="M181" i="29"/>
  <c r="M165" i="29"/>
  <c r="O165" i="29" s="1"/>
  <c r="P165" i="29" s="1"/>
  <c r="M182" i="29"/>
  <c r="M184" i="29"/>
  <c r="O184" i="29" s="1"/>
  <c r="P184" i="29" s="1"/>
  <c r="M186" i="29"/>
  <c r="O186" i="29" s="1"/>
  <c r="P186" i="29" s="1"/>
  <c r="M170" i="29"/>
  <c r="M172" i="29"/>
  <c r="M163" i="29"/>
  <c r="M180" i="29"/>
  <c r="M168" i="29"/>
  <c r="M66" i="34"/>
  <c r="M173" i="34"/>
  <c r="M163" i="34"/>
  <c r="M174" i="34"/>
  <c r="O174" i="34" s="1"/>
  <c r="P174" i="34" s="1"/>
  <c r="M168" i="34"/>
  <c r="M172" i="34"/>
  <c r="M175" i="34"/>
  <c r="M165" i="34"/>
  <c r="O165" i="34" s="1"/>
  <c r="P165" i="34" s="1"/>
  <c r="M176" i="34"/>
  <c r="O176" i="34" s="1"/>
  <c r="P176" i="34" s="1"/>
  <c r="M166" i="34"/>
  <c r="M178" i="34"/>
  <c r="M179" i="34"/>
  <c r="M169" i="34"/>
  <c r="M162" i="34"/>
  <c r="M180" i="34"/>
  <c r="M182" i="34"/>
  <c r="M185" i="34"/>
  <c r="M177" i="34"/>
  <c r="M167" i="34"/>
  <c r="M184" i="34"/>
  <c r="M181" i="34"/>
  <c r="M171" i="34"/>
  <c r="O171" i="34" s="1"/>
  <c r="P171" i="34" s="1"/>
  <c r="M186" i="34"/>
  <c r="O186" i="34" s="1"/>
  <c r="P186" i="34" s="1"/>
  <c r="M164" i="34"/>
  <c r="M170" i="34"/>
  <c r="M183" i="34"/>
  <c r="M173" i="30"/>
  <c r="M166" i="30"/>
  <c r="M167" i="30"/>
  <c r="M180" i="30"/>
  <c r="M168" i="30"/>
  <c r="M174" i="30"/>
  <c r="M175" i="30"/>
  <c r="O175" i="30" s="1"/>
  <c r="P175" i="30" s="1"/>
  <c r="M163" i="30"/>
  <c r="M162" i="30"/>
  <c r="M170" i="30"/>
  <c r="M176" i="30"/>
  <c r="M164" i="30"/>
  <c r="M178" i="30"/>
  <c r="M172" i="30"/>
  <c r="M185" i="30"/>
  <c r="M177" i="30"/>
  <c r="M165" i="30"/>
  <c r="M183" i="30"/>
  <c r="M184" i="30"/>
  <c r="M181" i="30"/>
  <c r="M169" i="30"/>
  <c r="M182" i="30"/>
  <c r="M171" i="30"/>
  <c r="M186" i="30"/>
  <c r="O186" i="30" s="1"/>
  <c r="P186" i="30" s="1"/>
  <c r="M179" i="30"/>
  <c r="O179" i="30" s="1"/>
  <c r="P179" i="30" s="1"/>
  <c r="M24" i="31"/>
  <c r="M173" i="31"/>
  <c r="M165" i="31"/>
  <c r="M184" i="31"/>
  <c r="M175" i="31"/>
  <c r="M167" i="31"/>
  <c r="M178" i="31"/>
  <c r="M170" i="31"/>
  <c r="M180" i="31"/>
  <c r="M185" i="31"/>
  <c r="O185" i="31" s="1"/>
  <c r="P185" i="31" s="1"/>
  <c r="M176" i="31"/>
  <c r="M168" i="31"/>
  <c r="M162" i="31"/>
  <c r="M179" i="31"/>
  <c r="M172" i="31"/>
  <c r="M183" i="31"/>
  <c r="M177" i="31"/>
  <c r="M169" i="31"/>
  <c r="M163" i="31"/>
  <c r="M181" i="31"/>
  <c r="M182" i="31"/>
  <c r="M186" i="31"/>
  <c r="M164" i="31"/>
  <c r="M174" i="31"/>
  <c r="M166" i="31"/>
  <c r="O166" i="31" s="1"/>
  <c r="P166" i="31" s="1"/>
  <c r="M171" i="31"/>
  <c r="M33" i="36"/>
  <c r="M173" i="36"/>
  <c r="O173" i="36" s="1"/>
  <c r="P173" i="36" s="1"/>
  <c r="M167" i="36"/>
  <c r="M168" i="36"/>
  <c r="M164" i="36"/>
  <c r="M175" i="36"/>
  <c r="M169" i="36"/>
  <c r="M172" i="36"/>
  <c r="M179" i="36"/>
  <c r="M163" i="36"/>
  <c r="M176" i="36"/>
  <c r="M170" i="36"/>
  <c r="M165" i="36"/>
  <c r="M177" i="36"/>
  <c r="M171" i="36"/>
  <c r="M180" i="36"/>
  <c r="M182" i="36"/>
  <c r="O182" i="36" s="1"/>
  <c r="P182" i="36" s="1"/>
  <c r="M184" i="36"/>
  <c r="M181" i="36"/>
  <c r="M185" i="36"/>
  <c r="M186" i="36"/>
  <c r="M166" i="36"/>
  <c r="M174" i="36"/>
  <c r="M178" i="36"/>
  <c r="O178" i="36" s="1"/>
  <c r="P178" i="36" s="1"/>
  <c r="M162" i="36"/>
  <c r="M183" i="36"/>
  <c r="M173" i="32"/>
  <c r="O173" i="32" s="1"/>
  <c r="P173" i="32" s="1"/>
  <c r="M169" i="32"/>
  <c r="M174" i="32"/>
  <c r="O174" i="32" s="1"/>
  <c r="P174" i="32" s="1"/>
  <c r="M170" i="32"/>
  <c r="M180" i="32"/>
  <c r="M183" i="32"/>
  <c r="M185" i="32"/>
  <c r="M175" i="32"/>
  <c r="M171" i="32"/>
  <c r="M179" i="32"/>
  <c r="M176" i="32"/>
  <c r="M172" i="32"/>
  <c r="M178" i="32"/>
  <c r="O178" i="32" s="1"/>
  <c r="P178" i="32" s="1"/>
  <c r="M184" i="32"/>
  <c r="O184" i="32" s="1"/>
  <c r="P184" i="32" s="1"/>
  <c r="M177" i="32"/>
  <c r="M162" i="32"/>
  <c r="M164" i="32"/>
  <c r="O164" i="32" s="1"/>
  <c r="P164" i="32" s="1"/>
  <c r="M165" i="32"/>
  <c r="M166" i="32"/>
  <c r="M167" i="32"/>
  <c r="M181" i="32"/>
  <c r="M163" i="32"/>
  <c r="M182" i="32"/>
  <c r="M186" i="32"/>
  <c r="M168" i="32"/>
  <c r="M173" i="28"/>
  <c r="M167" i="28"/>
  <c r="M162" i="28"/>
  <c r="M168" i="28"/>
  <c r="M179" i="28"/>
  <c r="O179" i="28" s="1"/>
  <c r="P179" i="28" s="1"/>
  <c r="M165" i="28"/>
  <c r="O165" i="28" s="1"/>
  <c r="P165" i="28" s="1"/>
  <c r="M174" i="28"/>
  <c r="M175" i="28"/>
  <c r="M169" i="28"/>
  <c r="M176" i="28"/>
  <c r="M170" i="28"/>
  <c r="M178" i="28"/>
  <c r="M172" i="28"/>
  <c r="M180" i="28"/>
  <c r="M183" i="28"/>
  <c r="O183" i="28" s="1"/>
  <c r="P183" i="28" s="1"/>
  <c r="M164" i="28"/>
  <c r="M185" i="28"/>
  <c r="O185" i="28" s="1"/>
  <c r="P185" i="28" s="1"/>
  <c r="M177" i="28"/>
  <c r="O177" i="28" s="1"/>
  <c r="P177" i="28" s="1"/>
  <c r="M171" i="28"/>
  <c r="M163" i="28"/>
  <c r="O163" i="28" s="1"/>
  <c r="P163" i="28" s="1"/>
  <c r="M184" i="28"/>
  <c r="O184" i="28" s="1"/>
  <c r="P184" i="28" s="1"/>
  <c r="M181" i="28"/>
  <c r="M182" i="28"/>
  <c r="M186" i="28"/>
  <c r="M166" i="28"/>
  <c r="M173" i="33"/>
  <c r="M182" i="33"/>
  <c r="M171" i="33"/>
  <c r="M175" i="33"/>
  <c r="M178" i="33"/>
  <c r="M165" i="33"/>
  <c r="M184" i="33"/>
  <c r="M170" i="33"/>
  <c r="M176" i="33"/>
  <c r="O176" i="33" s="1"/>
  <c r="P176" i="33" s="1"/>
  <c r="M183" i="33"/>
  <c r="O183" i="33" s="1"/>
  <c r="P183" i="33" s="1"/>
  <c r="M169" i="33"/>
  <c r="M177" i="33"/>
  <c r="M163" i="33"/>
  <c r="M181" i="33"/>
  <c r="O181" i="33" s="1"/>
  <c r="P181" i="33" s="1"/>
  <c r="M167" i="33"/>
  <c r="M186" i="33"/>
  <c r="M172" i="33"/>
  <c r="M174" i="33"/>
  <c r="M164" i="33"/>
  <c r="M162" i="33"/>
  <c r="M179" i="33"/>
  <c r="M180" i="33"/>
  <c r="M166" i="33"/>
  <c r="O166" i="33" s="1"/>
  <c r="P166" i="33" s="1"/>
  <c r="M168" i="33"/>
  <c r="M185" i="33"/>
  <c r="J13" i="21"/>
  <c r="M136" i="21"/>
  <c r="M173" i="21"/>
  <c r="M171" i="21"/>
  <c r="M178" i="21"/>
  <c r="M164" i="21"/>
  <c r="M183" i="21"/>
  <c r="M186" i="21"/>
  <c r="M174" i="21"/>
  <c r="M172" i="21"/>
  <c r="M179" i="21"/>
  <c r="M181" i="21"/>
  <c r="M166" i="21"/>
  <c r="M184" i="21"/>
  <c r="M175" i="21"/>
  <c r="M162" i="21"/>
  <c r="M163" i="21"/>
  <c r="M182" i="21"/>
  <c r="M167" i="21"/>
  <c r="M168" i="21"/>
  <c r="M185" i="21"/>
  <c r="M169" i="21"/>
  <c r="M176" i="21"/>
  <c r="M180" i="21"/>
  <c r="M177" i="21"/>
  <c r="M165" i="21"/>
  <c r="M170" i="21"/>
  <c r="I18" i="35"/>
  <c r="N18" i="35" s="1"/>
  <c r="J19" i="35"/>
  <c r="M173" i="35"/>
  <c r="M171" i="35"/>
  <c r="O171" i="35" s="1"/>
  <c r="P171" i="35" s="1"/>
  <c r="M179" i="35"/>
  <c r="M184" i="35"/>
  <c r="M168" i="35"/>
  <c r="M174" i="35"/>
  <c r="M172" i="35"/>
  <c r="M164" i="35"/>
  <c r="M169" i="35"/>
  <c r="M175" i="35"/>
  <c r="M178" i="35"/>
  <c r="M180" i="35"/>
  <c r="M176" i="35"/>
  <c r="M163" i="35"/>
  <c r="M165" i="35"/>
  <c r="M177" i="35"/>
  <c r="O177" i="35" s="1"/>
  <c r="P177" i="35" s="1"/>
  <c r="M181" i="35"/>
  <c r="M185" i="35"/>
  <c r="M182" i="35"/>
  <c r="M166" i="35"/>
  <c r="M183" i="35"/>
  <c r="M167" i="35"/>
  <c r="M162" i="35"/>
  <c r="M186" i="35"/>
  <c r="M170" i="35"/>
  <c r="M174" i="37"/>
  <c r="M166" i="37"/>
  <c r="M168" i="37"/>
  <c r="M182" i="37"/>
  <c r="M163" i="37"/>
  <c r="M175" i="37"/>
  <c r="M167" i="37"/>
  <c r="M176" i="37"/>
  <c r="M177" i="37"/>
  <c r="M169" i="37"/>
  <c r="M162" i="37"/>
  <c r="M183" i="37"/>
  <c r="M184" i="37"/>
  <c r="M186" i="37"/>
  <c r="M164" i="37"/>
  <c r="M165" i="37"/>
  <c r="M178" i="37"/>
  <c r="M170" i="37"/>
  <c r="M179" i="37"/>
  <c r="M171" i="37"/>
  <c r="M180" i="37"/>
  <c r="M172" i="37"/>
  <c r="M185" i="37"/>
  <c r="M173" i="37"/>
  <c r="M181" i="37"/>
  <c r="I22" i="34"/>
  <c r="N22" i="34" s="1"/>
  <c r="I23" i="21"/>
  <c r="N23" i="21" s="1"/>
  <c r="I16" i="21"/>
  <c r="N16" i="21" s="1"/>
  <c r="O16" i="21" s="1"/>
  <c r="P16" i="21" s="1"/>
  <c r="M119" i="21"/>
  <c r="M20" i="21"/>
  <c r="M110" i="21"/>
  <c r="J24" i="21"/>
  <c r="M28" i="21"/>
  <c r="O28" i="21" s="1"/>
  <c r="P28" i="21" s="1"/>
  <c r="M132" i="21"/>
  <c r="M13" i="21"/>
  <c r="M29" i="21"/>
  <c r="M116" i="21"/>
  <c r="J36" i="21"/>
  <c r="T162" i="23"/>
  <c r="X162" i="23"/>
  <c r="X171" i="20"/>
  <c r="AB170" i="27"/>
  <c r="X185" i="24"/>
  <c r="X171" i="26"/>
  <c r="O165" i="35"/>
  <c r="P165" i="35" s="1"/>
  <c r="T172" i="22"/>
  <c r="AB162" i="24"/>
  <c r="X172" i="22"/>
  <c r="X170" i="27"/>
  <c r="O162" i="27"/>
  <c r="P162" i="27" s="1"/>
  <c r="O165" i="20"/>
  <c r="P165" i="20" s="1"/>
  <c r="X162" i="27"/>
  <c r="I18" i="19"/>
  <c r="N18" i="19" s="1"/>
  <c r="I15" i="19"/>
  <c r="N15" i="19" s="1"/>
  <c r="I16" i="19"/>
  <c r="N16" i="19" s="1"/>
  <c r="M63" i="19"/>
  <c r="M58" i="27"/>
  <c r="O58" i="27" s="1"/>
  <c r="P58" i="27" s="1"/>
  <c r="M16" i="27"/>
  <c r="M46" i="27"/>
  <c r="M26" i="27"/>
  <c r="M111" i="27"/>
  <c r="J14" i="36"/>
  <c r="J16" i="28"/>
  <c r="M109" i="37"/>
  <c r="M61" i="30"/>
  <c r="M155" i="35"/>
  <c r="M86" i="33"/>
  <c r="M16" i="35"/>
  <c r="M55" i="36"/>
  <c r="M14" i="30"/>
  <c r="M31" i="31"/>
  <c r="M61" i="37"/>
  <c r="J17" i="28"/>
  <c r="M55" i="31"/>
  <c r="L235" i="37"/>
  <c r="O25" i="8" s="1"/>
  <c r="N67" i="36"/>
  <c r="L222" i="36" s="1"/>
  <c r="N126" i="35"/>
  <c r="N122" i="34"/>
  <c r="N125" i="33"/>
  <c r="M235" i="32"/>
  <c r="S20" i="8" s="1"/>
  <c r="N235" i="32"/>
  <c r="W20" i="8" s="1"/>
  <c r="L235" i="32"/>
  <c r="O20" i="8" s="1"/>
  <c r="N126" i="31"/>
  <c r="N97" i="31"/>
  <c r="L223" i="31" s="1"/>
  <c r="F19" i="8" s="1"/>
  <c r="N123" i="29"/>
  <c r="N119" i="29"/>
  <c r="N120" i="29"/>
  <c r="L235" i="28"/>
  <c r="O16" i="8" s="1"/>
  <c r="M235" i="28"/>
  <c r="S16" i="8" s="1"/>
  <c r="N235" i="28"/>
  <c r="W16" i="8" s="1"/>
  <c r="X177" i="27"/>
  <c r="M235" i="26"/>
  <c r="S14" i="8" s="1"/>
  <c r="X185" i="26"/>
  <c r="AB185" i="26"/>
  <c r="N235" i="26"/>
  <c r="W14" i="8" s="1"/>
  <c r="L235" i="26"/>
  <c r="O14" i="8" s="1"/>
  <c r="N97" i="26"/>
  <c r="L223" i="26" s="1"/>
  <c r="F14" i="8" s="1"/>
  <c r="N123" i="25"/>
  <c r="N235" i="25"/>
  <c r="W13" i="8" s="1"/>
  <c r="X163" i="24"/>
  <c r="N103" i="29"/>
  <c r="N110" i="36"/>
  <c r="X167" i="20"/>
  <c r="N103" i="35"/>
  <c r="O171" i="22"/>
  <c r="P171" i="22" s="1"/>
  <c r="AB165" i="23"/>
  <c r="N115" i="25"/>
  <c r="X176" i="25"/>
  <c r="N105" i="26"/>
  <c r="N122" i="27"/>
  <c r="O166" i="29"/>
  <c r="P166" i="29" s="1"/>
  <c r="N112" i="35"/>
  <c r="N108" i="37"/>
  <c r="N114" i="19"/>
  <c r="O174" i="19"/>
  <c r="P174" i="19" s="1"/>
  <c r="T169" i="20"/>
  <c r="N109" i="21"/>
  <c r="N115" i="21"/>
  <c r="T163" i="22"/>
  <c r="N115" i="34"/>
  <c r="N115" i="35"/>
  <c r="N122" i="37"/>
  <c r="N110" i="23"/>
  <c r="O110" i="23" s="1"/>
  <c r="P110" i="23" s="1"/>
  <c r="O173" i="20"/>
  <c r="P173" i="20" s="1"/>
  <c r="O165" i="23"/>
  <c r="P165" i="23" s="1"/>
  <c r="N105" i="34"/>
  <c r="AB167" i="20"/>
  <c r="N106" i="25"/>
  <c r="O177" i="26"/>
  <c r="P177" i="26" s="1"/>
  <c r="T165" i="23"/>
  <c r="T174" i="19"/>
  <c r="X169" i="20"/>
  <c r="N105" i="30"/>
  <c r="N106" i="27"/>
  <c r="T169" i="27"/>
  <c r="N117" i="31"/>
  <c r="N107" i="34"/>
  <c r="X163" i="20"/>
  <c r="N121" i="21"/>
  <c r="AB165" i="22"/>
  <c r="AB172" i="22"/>
  <c r="N103" i="24"/>
  <c r="X168" i="25"/>
  <c r="N112" i="26"/>
  <c r="T172" i="26"/>
  <c r="X169" i="27"/>
  <c r="N109" i="31"/>
  <c r="N109" i="36"/>
  <c r="N120" i="36"/>
  <c r="N126" i="36"/>
  <c r="N110" i="19"/>
  <c r="N113" i="34"/>
  <c r="O176" i="31"/>
  <c r="P176" i="31" s="1"/>
  <c r="O172" i="27"/>
  <c r="P172" i="27" s="1"/>
  <c r="O166" i="27"/>
  <c r="P166" i="27" s="1"/>
  <c r="N126" i="20"/>
  <c r="AB169" i="20"/>
  <c r="AB168" i="25"/>
  <c r="N126" i="26"/>
  <c r="X172" i="26"/>
  <c r="N123" i="27"/>
  <c r="N114" i="29"/>
  <c r="X167" i="22"/>
  <c r="N110" i="35"/>
  <c r="T163" i="27"/>
  <c r="O168" i="22"/>
  <c r="P168" i="22" s="1"/>
  <c r="N104" i="27"/>
  <c r="T173" i="19"/>
  <c r="AB172" i="27"/>
  <c r="T163" i="20"/>
  <c r="N109" i="22"/>
  <c r="N115" i="23"/>
  <c r="N109" i="32"/>
  <c r="N105" i="21"/>
  <c r="N116" i="21"/>
  <c r="O173" i="24"/>
  <c r="P173" i="24" s="1"/>
  <c r="N105" i="25"/>
  <c r="N109" i="27"/>
  <c r="T162" i="27"/>
  <c r="T170" i="27"/>
  <c r="N102" i="28"/>
  <c r="O177" i="34"/>
  <c r="P177" i="34" s="1"/>
  <c r="N104" i="36"/>
  <c r="T164" i="19"/>
  <c r="X164" i="19"/>
  <c r="O164" i="19"/>
  <c r="P164" i="19" s="1"/>
  <c r="AB179" i="20"/>
  <c r="T179" i="20"/>
  <c r="N112" i="21"/>
  <c r="X179" i="20"/>
  <c r="O162" i="21"/>
  <c r="P162" i="21" s="1"/>
  <c r="X167" i="23"/>
  <c r="O169" i="24"/>
  <c r="P169" i="24" s="1"/>
  <c r="X169" i="24"/>
  <c r="O170" i="24"/>
  <c r="P170" i="24" s="1"/>
  <c r="AB170" i="24"/>
  <c r="X170" i="24"/>
  <c r="T170" i="24"/>
  <c r="N106" i="26"/>
  <c r="N120" i="26"/>
  <c r="X165" i="20"/>
  <c r="AB165" i="20"/>
  <c r="AB166" i="22"/>
  <c r="O166" i="22"/>
  <c r="P166" i="22" s="1"/>
  <c r="AB171" i="24"/>
  <c r="T171" i="24"/>
  <c r="N111" i="26"/>
  <c r="AB162" i="26"/>
  <c r="X162" i="26"/>
  <c r="T162" i="26"/>
  <c r="AB164" i="19"/>
  <c r="N116" i="22"/>
  <c r="N105" i="22"/>
  <c r="N108" i="23"/>
  <c r="O169" i="25"/>
  <c r="P169" i="25" s="1"/>
  <c r="T169" i="25"/>
  <c r="N105" i="28"/>
  <c r="O58" i="23"/>
  <c r="P58" i="23" s="1"/>
  <c r="N124" i="24"/>
  <c r="AB164" i="24"/>
  <c r="X164" i="24"/>
  <c r="T164" i="24"/>
  <c r="N122" i="25"/>
  <c r="AB176" i="26"/>
  <c r="X176" i="26"/>
  <c r="N113" i="24"/>
  <c r="O164" i="24"/>
  <c r="P164" i="24" s="1"/>
  <c r="O176" i="26"/>
  <c r="P176" i="26" s="1"/>
  <c r="N104" i="33"/>
  <c r="N107" i="33"/>
  <c r="X172" i="20"/>
  <c r="T172" i="20"/>
  <c r="AB162" i="25"/>
  <c r="T162" i="25"/>
  <c r="N110" i="24"/>
  <c r="T169" i="23"/>
  <c r="N106" i="31"/>
  <c r="N122" i="31"/>
  <c r="N117" i="35"/>
  <c r="N105" i="37"/>
  <c r="N103" i="20"/>
  <c r="O166" i="19"/>
  <c r="P166" i="19" s="1"/>
  <c r="T166" i="19"/>
  <c r="AB172" i="20"/>
  <c r="X165" i="24"/>
  <c r="T165" i="24"/>
  <c r="O165" i="24"/>
  <c r="P165" i="24" s="1"/>
  <c r="O162" i="25"/>
  <c r="P162" i="25" s="1"/>
  <c r="O172" i="25"/>
  <c r="P172" i="25" s="1"/>
  <c r="X166" i="19"/>
  <c r="O175" i="19"/>
  <c r="P175" i="19" s="1"/>
  <c r="X162" i="20"/>
  <c r="T162" i="20"/>
  <c r="O162" i="20"/>
  <c r="P162" i="20" s="1"/>
  <c r="N113" i="21"/>
  <c r="N106" i="23"/>
  <c r="N114" i="23"/>
  <c r="O163" i="23"/>
  <c r="P163" i="23" s="1"/>
  <c r="X169" i="23"/>
  <c r="O172" i="24"/>
  <c r="P172" i="24" s="1"/>
  <c r="AB172" i="25"/>
  <c r="N109" i="26"/>
  <c r="N118" i="27"/>
  <c r="N124" i="27"/>
  <c r="AB171" i="27"/>
  <c r="T171" i="27"/>
  <c r="N122" i="29"/>
  <c r="N112" i="31"/>
  <c r="N123" i="31"/>
  <c r="N125" i="32"/>
  <c r="N106" i="35"/>
  <c r="N120" i="35"/>
  <c r="N120" i="25"/>
  <c r="T175" i="19"/>
  <c r="N116" i="19"/>
  <c r="T173" i="20"/>
  <c r="N111" i="23"/>
  <c r="O167" i="24"/>
  <c r="P167" i="24" s="1"/>
  <c r="X172" i="24"/>
  <c r="N110" i="25"/>
  <c r="N121" i="25"/>
  <c r="AB174" i="25"/>
  <c r="T174" i="25"/>
  <c r="X165" i="26"/>
  <c r="AB165" i="26"/>
  <c r="N105" i="27"/>
  <c r="N116" i="27"/>
  <c r="AB165" i="27"/>
  <c r="T183" i="27"/>
  <c r="AB183" i="27"/>
  <c r="X183" i="27"/>
  <c r="N106" i="29"/>
  <c r="N122" i="30"/>
  <c r="N120" i="31"/>
  <c r="N125" i="35"/>
  <c r="T169" i="22"/>
  <c r="AB174" i="22"/>
  <c r="T185" i="22"/>
  <c r="AB167" i="24"/>
  <c r="X165" i="25"/>
  <c r="AB165" i="25"/>
  <c r="AB172" i="26"/>
  <c r="N102" i="27"/>
  <c r="N108" i="27"/>
  <c r="N108" i="30"/>
  <c r="N111" i="30"/>
  <c r="N108" i="34"/>
  <c r="N102" i="36"/>
  <c r="N105" i="36"/>
  <c r="AB173" i="26"/>
  <c r="T173" i="26"/>
  <c r="O173" i="26"/>
  <c r="P173" i="26" s="1"/>
  <c r="O162" i="19"/>
  <c r="P162" i="19" s="1"/>
  <c r="T170" i="22"/>
  <c r="N108" i="26"/>
  <c r="AB174" i="26"/>
  <c r="X174" i="26"/>
  <c r="T174" i="26"/>
  <c r="O174" i="26"/>
  <c r="P174" i="26" s="1"/>
  <c r="T167" i="27"/>
  <c r="AB167" i="27"/>
  <c r="X167" i="27"/>
  <c r="N104" i="22"/>
  <c r="N104" i="24"/>
  <c r="N110" i="28"/>
  <c r="N109" i="29"/>
  <c r="N118" i="33"/>
  <c r="N102" i="37"/>
  <c r="N113" i="19"/>
  <c r="AB166" i="19"/>
  <c r="X162" i="22"/>
  <c r="T162" i="22"/>
  <c r="O162" i="22"/>
  <c r="P162" i="22" s="1"/>
  <c r="X163" i="23"/>
  <c r="AB169" i="23"/>
  <c r="T172" i="24"/>
  <c r="O169" i="19"/>
  <c r="P169" i="19" s="1"/>
  <c r="AB169" i="19"/>
  <c r="X175" i="20"/>
  <c r="AB175" i="20"/>
  <c r="T168" i="24"/>
  <c r="AB168" i="24"/>
  <c r="X166" i="25"/>
  <c r="AB166" i="25"/>
  <c r="O175" i="20"/>
  <c r="P175" i="20" s="1"/>
  <c r="AB176" i="22"/>
  <c r="T176" i="22"/>
  <c r="O168" i="24"/>
  <c r="P168" i="24" s="1"/>
  <c r="X167" i="26"/>
  <c r="AB181" i="26"/>
  <c r="N125" i="30"/>
  <c r="N106" i="32"/>
  <c r="O169" i="34"/>
  <c r="P169" i="34" s="1"/>
  <c r="N104" i="19"/>
  <c r="N112" i="19"/>
  <c r="T162" i="19"/>
  <c r="O176" i="22"/>
  <c r="P176" i="22" s="1"/>
  <c r="X168" i="24"/>
  <c r="N108" i="25"/>
  <c r="N119" i="25"/>
  <c r="AB167" i="26"/>
  <c r="N119" i="27"/>
  <c r="N106" i="30"/>
  <c r="N106" i="34"/>
  <c r="N111" i="34"/>
  <c r="N107" i="19"/>
  <c r="AB162" i="19"/>
  <c r="AB170" i="20"/>
  <c r="T170" i="20"/>
  <c r="N107" i="22"/>
  <c r="N110" i="22"/>
  <c r="X170" i="22"/>
  <c r="X176" i="22"/>
  <c r="AB178" i="25"/>
  <c r="O178" i="25"/>
  <c r="P178" i="25" s="1"/>
  <c r="N122" i="26"/>
  <c r="T183" i="26"/>
  <c r="AB183" i="26"/>
  <c r="N102" i="20"/>
  <c r="O102" i="20" s="1"/>
  <c r="N111" i="20"/>
  <c r="O170" i="20"/>
  <c r="P170" i="20" s="1"/>
  <c r="N113" i="22"/>
  <c r="O165" i="22"/>
  <c r="P165" i="22" s="1"/>
  <c r="AB170" i="22"/>
  <c r="T163" i="24"/>
  <c r="T178" i="25"/>
  <c r="O169" i="26"/>
  <c r="P169" i="26" s="1"/>
  <c r="X169" i="26"/>
  <c r="T169" i="26"/>
  <c r="O175" i="26"/>
  <c r="P175" i="26" s="1"/>
  <c r="X183" i="26"/>
  <c r="N112" i="30"/>
  <c r="O174" i="31"/>
  <c r="P174" i="31" s="1"/>
  <c r="N115" i="33"/>
  <c r="N126" i="33"/>
  <c r="O162" i="34"/>
  <c r="P162" i="34" s="1"/>
  <c r="N112" i="29"/>
  <c r="N125" i="29"/>
  <c r="N109" i="30"/>
  <c r="N123" i="30"/>
  <c r="N113" i="33"/>
  <c r="N116" i="33"/>
  <c r="N123" i="34"/>
  <c r="N111" i="37"/>
  <c r="N118" i="19"/>
  <c r="N103" i="21"/>
  <c r="N111" i="21"/>
  <c r="N117" i="22"/>
  <c r="N120" i="23"/>
  <c r="N116" i="25"/>
  <c r="N124" i="25"/>
  <c r="N118" i="30"/>
  <c r="N107" i="31"/>
  <c r="N104" i="32"/>
  <c r="N108" i="33"/>
  <c r="N109" i="34"/>
  <c r="N118" i="35"/>
  <c r="N106" i="36"/>
  <c r="N123" i="36"/>
  <c r="N115" i="19"/>
  <c r="N104" i="20"/>
  <c r="N106" i="21"/>
  <c r="N111" i="22"/>
  <c r="N102" i="23"/>
  <c r="N113" i="25"/>
  <c r="N104" i="26"/>
  <c r="N110" i="26"/>
  <c r="N118" i="26"/>
  <c r="AB178" i="26"/>
  <c r="T178" i="26"/>
  <c r="O178" i="26"/>
  <c r="P178" i="26" s="1"/>
  <c r="N112" i="27"/>
  <c r="N126" i="27"/>
  <c r="N110" i="30"/>
  <c r="N124" i="32"/>
  <c r="N111" i="33"/>
  <c r="N104" i="34"/>
  <c r="N115" i="36"/>
  <c r="N109" i="37"/>
  <c r="X171" i="19"/>
  <c r="N105" i="20"/>
  <c r="O171" i="20"/>
  <c r="P171" i="20" s="1"/>
  <c r="X177" i="20"/>
  <c r="N104" i="23"/>
  <c r="O174" i="23"/>
  <c r="P174" i="23" s="1"/>
  <c r="O162" i="24"/>
  <c r="N114" i="25"/>
  <c r="N107" i="26"/>
  <c r="X170" i="26"/>
  <c r="N115" i="27"/>
  <c r="N104" i="29"/>
  <c r="N110" i="29"/>
  <c r="N126" i="29"/>
  <c r="N107" i="30"/>
  <c r="N124" i="30"/>
  <c r="N119" i="31"/>
  <c r="N102" i="32"/>
  <c r="N114" i="33"/>
  <c r="N110" i="34"/>
  <c r="N121" i="34"/>
  <c r="N107" i="35"/>
  <c r="N116" i="35"/>
  <c r="N106" i="37"/>
  <c r="N125" i="37"/>
  <c r="AB171" i="19"/>
  <c r="N110" i="20"/>
  <c r="T171" i="20"/>
  <c r="O162" i="23"/>
  <c r="P162" i="23" s="1"/>
  <c r="X174" i="23"/>
  <c r="N112" i="24"/>
  <c r="N111" i="25"/>
  <c r="X167" i="25"/>
  <c r="N102" i="26"/>
  <c r="AB170" i="26"/>
  <c r="X178" i="26"/>
  <c r="N107" i="27"/>
  <c r="N120" i="27"/>
  <c r="AB169" i="27"/>
  <c r="N102" i="29"/>
  <c r="N113" i="29"/>
  <c r="N121" i="29"/>
  <c r="N103" i="31"/>
  <c r="N105" i="31"/>
  <c r="N107" i="32"/>
  <c r="N102" i="35"/>
  <c r="N119" i="35"/>
  <c r="N124" i="35"/>
  <c r="N112" i="37"/>
  <c r="N126" i="37"/>
  <c r="AB171" i="26"/>
  <c r="O171" i="26"/>
  <c r="P171" i="26" s="1"/>
  <c r="N110" i="27"/>
  <c r="N121" i="27"/>
  <c r="N107" i="28"/>
  <c r="N109" i="28"/>
  <c r="N121" i="28"/>
  <c r="N116" i="29"/>
  <c r="N108" i="32"/>
  <c r="N117" i="33"/>
  <c r="N105" i="35"/>
  <c r="N108" i="35"/>
  <c r="N104" i="37"/>
  <c r="N111" i="27"/>
  <c r="N125" i="27"/>
  <c r="N108" i="28"/>
  <c r="N108" i="29"/>
  <c r="N124" i="29"/>
  <c r="N103" i="32"/>
  <c r="N112" i="22"/>
  <c r="N112" i="23"/>
  <c r="N107" i="25"/>
  <c r="N126" i="25"/>
  <c r="N103" i="26"/>
  <c r="T185" i="26"/>
  <c r="N122" i="28"/>
  <c r="N111" i="29"/>
  <c r="O163" i="29"/>
  <c r="P163" i="29" s="1"/>
  <c r="N119" i="30"/>
  <c r="N121" i="30"/>
  <c r="N118" i="31"/>
  <c r="N106" i="33"/>
  <c r="N112" i="33"/>
  <c r="N123" i="33"/>
  <c r="N113" i="35"/>
  <c r="N123" i="35"/>
  <c r="N117" i="36"/>
  <c r="N107" i="37"/>
  <c r="N110" i="37"/>
  <c r="M139" i="32"/>
  <c r="M36" i="31"/>
  <c r="M95" i="31"/>
  <c r="J16" i="36"/>
  <c r="M26" i="29"/>
  <c r="I12" i="33"/>
  <c r="N12" i="33" s="1"/>
  <c r="M18" i="30"/>
  <c r="M21" i="30"/>
  <c r="M16" i="31"/>
  <c r="M22" i="31"/>
  <c r="M45" i="35"/>
  <c r="M22" i="30"/>
  <c r="M155" i="30"/>
  <c r="M25" i="30"/>
  <c r="M63" i="30"/>
  <c r="M148" i="31"/>
  <c r="M73" i="34"/>
  <c r="M47" i="35"/>
  <c r="M89" i="35"/>
  <c r="J19" i="29"/>
  <c r="M26" i="30"/>
  <c r="M20" i="29"/>
  <c r="M29" i="30"/>
  <c r="M25" i="35"/>
  <c r="M94" i="29"/>
  <c r="M121" i="31"/>
  <c r="M30" i="35"/>
  <c r="M121" i="30"/>
  <c r="M104" i="31"/>
  <c r="M108" i="35"/>
  <c r="M14" i="31"/>
  <c r="M151" i="35"/>
  <c r="J17" i="36"/>
  <c r="M134" i="35"/>
  <c r="M17" i="30"/>
  <c r="I24" i="34"/>
  <c r="N24" i="34" s="1"/>
  <c r="M150" i="35"/>
  <c r="M54" i="35"/>
  <c r="M122" i="35"/>
  <c r="M36" i="29"/>
  <c r="T180" i="24"/>
  <c r="X180" i="24"/>
  <c r="X177" i="24"/>
  <c r="AB177" i="24"/>
  <c r="O181" i="24"/>
  <c r="P181" i="24" s="1"/>
  <c r="O178" i="24"/>
  <c r="P178" i="24" s="1"/>
  <c r="T178" i="24"/>
  <c r="T181" i="24"/>
  <c r="X178" i="24"/>
  <c r="O183" i="24"/>
  <c r="P183" i="24" s="1"/>
  <c r="AB183" i="24"/>
  <c r="O180" i="24"/>
  <c r="P180" i="24" s="1"/>
  <c r="T179" i="24"/>
  <c r="O184" i="24"/>
  <c r="P184" i="24" s="1"/>
  <c r="X179" i="24"/>
  <c r="N125" i="24"/>
  <c r="N120" i="24"/>
  <c r="N97" i="24"/>
  <c r="L223" i="24" s="1"/>
  <c r="F12" i="8" s="1"/>
  <c r="T185" i="23"/>
  <c r="N119" i="23"/>
  <c r="O119" i="23" s="1"/>
  <c r="P119" i="23" s="1"/>
  <c r="N126" i="23"/>
  <c r="I35" i="23"/>
  <c r="N35" i="23" s="1"/>
  <c r="AB178" i="22"/>
  <c r="T179" i="22"/>
  <c r="O181" i="22"/>
  <c r="P181" i="22" s="1"/>
  <c r="AB181" i="22"/>
  <c r="X183" i="22"/>
  <c r="O178" i="22"/>
  <c r="P178" i="22" s="1"/>
  <c r="T178" i="22"/>
  <c r="M235" i="22"/>
  <c r="S10" i="8" s="1"/>
  <c r="N235" i="22"/>
  <c r="W10" i="8" s="1"/>
  <c r="N122" i="22"/>
  <c r="N121" i="22"/>
  <c r="N124" i="22"/>
  <c r="L235" i="21"/>
  <c r="O9" i="8" s="1"/>
  <c r="N117" i="21"/>
  <c r="N120" i="21"/>
  <c r="N125" i="21"/>
  <c r="N119" i="21"/>
  <c r="N122" i="21"/>
  <c r="T178" i="20"/>
  <c r="X178" i="20"/>
  <c r="T185" i="20"/>
  <c r="AB178" i="20"/>
  <c r="X185" i="20"/>
  <c r="AB185" i="20"/>
  <c r="X183" i="20"/>
  <c r="X186" i="20"/>
  <c r="O181" i="20"/>
  <c r="P181" i="20" s="1"/>
  <c r="AB181" i="20"/>
  <c r="N121" i="20"/>
  <c r="N97" i="20"/>
  <c r="L223" i="20" s="1"/>
  <c r="F8" i="8" s="1"/>
  <c r="N126" i="19"/>
  <c r="N117" i="19"/>
  <c r="N120" i="19"/>
  <c r="N123" i="19"/>
  <c r="M13" i="32"/>
  <c r="J14" i="37"/>
  <c r="J17" i="34"/>
  <c r="I20" i="32"/>
  <c r="N20" i="32" s="1"/>
  <c r="I15" i="33"/>
  <c r="N15" i="33" s="1"/>
  <c r="M13" i="30"/>
  <c r="M53" i="30"/>
  <c r="J18" i="36"/>
  <c r="I15" i="37"/>
  <c r="N15" i="37" s="1"/>
  <c r="I28" i="37"/>
  <c r="N28" i="37" s="1"/>
  <c r="I17" i="30"/>
  <c r="N17" i="30" s="1"/>
  <c r="J29" i="37"/>
  <c r="M118" i="27"/>
  <c r="M29" i="27"/>
  <c r="I18" i="34"/>
  <c r="N18" i="34" s="1"/>
  <c r="M32" i="27"/>
  <c r="M30" i="27"/>
  <c r="M47" i="27"/>
  <c r="M86" i="27"/>
  <c r="M45" i="37"/>
  <c r="M18" i="37"/>
  <c r="M16" i="28"/>
  <c r="I18" i="30"/>
  <c r="N18" i="30" s="1"/>
  <c r="J12" i="36"/>
  <c r="I20" i="37"/>
  <c r="N20" i="37" s="1"/>
  <c r="M17" i="27"/>
  <c r="M34" i="27"/>
  <c r="M62" i="27"/>
  <c r="M28" i="32"/>
  <c r="M55" i="33"/>
  <c r="M104" i="27"/>
  <c r="I13" i="27"/>
  <c r="N13" i="27" s="1"/>
  <c r="M63" i="27"/>
  <c r="M78" i="27"/>
  <c r="M150" i="29"/>
  <c r="M54" i="29"/>
  <c r="M53" i="34"/>
  <c r="M13" i="27"/>
  <c r="M18" i="27"/>
  <c r="M84" i="32"/>
  <c r="I16" i="33"/>
  <c r="N16" i="33" s="1"/>
  <c r="M25" i="34"/>
  <c r="I30" i="37"/>
  <c r="N30" i="37" s="1"/>
  <c r="M42" i="27"/>
  <c r="I14" i="34"/>
  <c r="N14" i="34" s="1"/>
  <c r="I12" i="37"/>
  <c r="N12" i="37" s="1"/>
  <c r="M134" i="27"/>
  <c r="I12" i="32"/>
  <c r="N12" i="32" s="1"/>
  <c r="I17" i="33"/>
  <c r="N17" i="33" s="1"/>
  <c r="I15" i="35"/>
  <c r="N15" i="35" s="1"/>
  <c r="M143" i="36"/>
  <c r="M14" i="27"/>
  <c r="M21" i="27"/>
  <c r="M139" i="27"/>
  <c r="I14" i="30"/>
  <c r="N14" i="30" s="1"/>
  <c r="I16" i="34"/>
  <c r="N16" i="34" s="1"/>
  <c r="M22" i="27"/>
  <c r="M18" i="29"/>
  <c r="I18" i="33"/>
  <c r="N18" i="33" s="1"/>
  <c r="J34" i="37"/>
  <c r="M25" i="27"/>
  <c r="M78" i="33"/>
  <c r="O172" i="19"/>
  <c r="P172" i="19" s="1"/>
  <c r="T172" i="19"/>
  <c r="O177" i="19"/>
  <c r="P177" i="19" s="1"/>
  <c r="X173" i="19"/>
  <c r="O174" i="21"/>
  <c r="P174" i="21" s="1"/>
  <c r="O178" i="21"/>
  <c r="P178" i="21" s="1"/>
  <c r="O171" i="21"/>
  <c r="P171" i="21" s="1"/>
  <c r="O176" i="21"/>
  <c r="P176" i="21" s="1"/>
  <c r="M235" i="23"/>
  <c r="S11" i="8" s="1"/>
  <c r="X175" i="23"/>
  <c r="T173" i="23"/>
  <c r="AB177" i="23"/>
  <c r="AB173" i="23"/>
  <c r="O170" i="23"/>
  <c r="P170" i="23" s="1"/>
  <c r="O178" i="23"/>
  <c r="P178" i="23" s="1"/>
  <c r="X183" i="23"/>
  <c r="O173" i="23"/>
  <c r="P173" i="23" s="1"/>
  <c r="X170" i="23"/>
  <c r="T178" i="23"/>
  <c r="O171" i="23"/>
  <c r="P171" i="23" s="1"/>
  <c r="AB174" i="23"/>
  <c r="X178" i="23"/>
  <c r="X185" i="23"/>
  <c r="T181" i="23"/>
  <c r="T177" i="23"/>
  <c r="AB181" i="23"/>
  <c r="T171" i="23"/>
  <c r="AB185" i="23"/>
  <c r="X171" i="23"/>
  <c r="O175" i="23"/>
  <c r="P175" i="23" s="1"/>
  <c r="X179" i="23"/>
  <c r="X186" i="23"/>
  <c r="X172" i="25"/>
  <c r="T176" i="25"/>
  <c r="X183" i="25"/>
  <c r="O177" i="25"/>
  <c r="P177" i="25" s="1"/>
  <c r="O174" i="25"/>
  <c r="P174" i="25" s="1"/>
  <c r="X174" i="25"/>
  <c r="T185" i="25"/>
  <c r="O171" i="25"/>
  <c r="P171" i="25" s="1"/>
  <c r="T175" i="25"/>
  <c r="O176" i="25"/>
  <c r="P176" i="25" s="1"/>
  <c r="AB181" i="25"/>
  <c r="T178" i="27"/>
  <c r="X178" i="27"/>
  <c r="T185" i="27"/>
  <c r="O176" i="27"/>
  <c r="P176" i="27" s="1"/>
  <c r="X185" i="27"/>
  <c r="O178" i="27"/>
  <c r="P178" i="27" s="1"/>
  <c r="X171" i="27"/>
  <c r="T176" i="27"/>
  <c r="T179" i="27"/>
  <c r="AB185" i="27"/>
  <c r="X176" i="27"/>
  <c r="O173" i="27"/>
  <c r="P173" i="27" s="1"/>
  <c r="T172" i="27"/>
  <c r="AB181" i="27"/>
  <c r="T186" i="27"/>
  <c r="O182" i="27"/>
  <c r="P182" i="27" s="1"/>
  <c r="L235" i="29"/>
  <c r="O17" i="8" s="1"/>
  <c r="N235" i="29"/>
  <c r="W17" i="8" s="1"/>
  <c r="O176" i="29"/>
  <c r="P176" i="29" s="1"/>
  <c r="O173" i="29"/>
  <c r="P173" i="29" s="1"/>
  <c r="O182" i="29"/>
  <c r="P182" i="29" s="1"/>
  <c r="M235" i="29"/>
  <c r="S17" i="8" s="1"/>
  <c r="O177" i="30"/>
  <c r="P177" i="30" s="1"/>
  <c r="O174" i="30"/>
  <c r="P174" i="30" s="1"/>
  <c r="O177" i="31"/>
  <c r="P177" i="31" s="1"/>
  <c r="O175" i="31"/>
  <c r="P175" i="31" s="1"/>
  <c r="O175" i="34"/>
  <c r="P175" i="34" s="1"/>
  <c r="O172" i="34"/>
  <c r="P172" i="34" s="1"/>
  <c r="O173" i="35"/>
  <c r="P173" i="35" s="1"/>
  <c r="O176" i="36"/>
  <c r="P176" i="36" s="1"/>
  <c r="O183" i="36"/>
  <c r="P183" i="36" s="1"/>
  <c r="L235" i="23"/>
  <c r="O11" i="8" s="1"/>
  <c r="L235" i="25"/>
  <c r="O13" i="8" s="1"/>
  <c r="M235" i="25"/>
  <c r="S13" i="8" s="1"/>
  <c r="L235" i="27"/>
  <c r="O15" i="8" s="1"/>
  <c r="M235" i="31"/>
  <c r="S19" i="8" s="1"/>
  <c r="N235" i="31"/>
  <c r="W19" i="8" s="1"/>
  <c r="L235" i="33"/>
  <c r="O21" i="8" s="1"/>
  <c r="N119" i="20"/>
  <c r="N122" i="20"/>
  <c r="N125" i="20"/>
  <c r="N113" i="20"/>
  <c r="N118" i="20"/>
  <c r="N125" i="22"/>
  <c r="N115" i="22"/>
  <c r="N123" i="22"/>
  <c r="N126" i="22"/>
  <c r="N120" i="22"/>
  <c r="N114" i="22"/>
  <c r="N115" i="24"/>
  <c r="N123" i="24"/>
  <c r="N111" i="24"/>
  <c r="N121" i="24"/>
  <c r="N114" i="24"/>
  <c r="N122" i="24"/>
  <c r="N126" i="24"/>
  <c r="N125" i="26"/>
  <c r="N113" i="26"/>
  <c r="N123" i="26"/>
  <c r="N116" i="26"/>
  <c r="N124" i="26"/>
  <c r="N114" i="26"/>
  <c r="N117" i="26"/>
  <c r="N118" i="28"/>
  <c r="N124" i="28"/>
  <c r="N116" i="28"/>
  <c r="N113" i="28"/>
  <c r="N114" i="28"/>
  <c r="N117" i="28"/>
  <c r="N125" i="28"/>
  <c r="N120" i="28"/>
  <c r="N112" i="28"/>
  <c r="N123" i="28"/>
  <c r="N111" i="28"/>
  <c r="N115" i="28"/>
  <c r="N126" i="28"/>
  <c r="L235" i="30"/>
  <c r="O18" i="8" s="1"/>
  <c r="M235" i="30"/>
  <c r="S18" i="8" s="1"/>
  <c r="N235" i="30"/>
  <c r="W18" i="8" s="1"/>
  <c r="N120" i="30"/>
  <c r="N126" i="30"/>
  <c r="N116" i="30"/>
  <c r="N120" i="32"/>
  <c r="N117" i="32"/>
  <c r="N126" i="32"/>
  <c r="N115" i="32"/>
  <c r="N123" i="32"/>
  <c r="N122" i="32"/>
  <c r="N119" i="32"/>
  <c r="M235" i="34"/>
  <c r="S22" i="8" s="1"/>
  <c r="N112" i="34"/>
  <c r="N125" i="34"/>
  <c r="N126" i="34"/>
  <c r="N120" i="34"/>
  <c r="N116" i="34"/>
  <c r="N124" i="34"/>
  <c r="N111" i="36"/>
  <c r="N122" i="36"/>
  <c r="N118" i="36"/>
  <c r="N113" i="36"/>
  <c r="N121" i="36"/>
  <c r="N124" i="36"/>
  <c r="N119" i="36"/>
  <c r="N114" i="37"/>
  <c r="N117" i="37"/>
  <c r="N120" i="37"/>
  <c r="N123" i="37"/>
  <c r="N118" i="37"/>
  <c r="N121" i="37"/>
  <c r="N124" i="37"/>
  <c r="M235" i="37"/>
  <c r="S25" i="8" s="1"/>
  <c r="N119" i="37"/>
  <c r="N97" i="23"/>
  <c r="L223" i="23" s="1"/>
  <c r="F11" i="8" s="1"/>
  <c r="N235" i="23"/>
  <c r="W11" i="8" s="1"/>
  <c r="O82" i="23"/>
  <c r="P82" i="23" s="1"/>
  <c r="N97" i="27"/>
  <c r="L223" i="27" s="1"/>
  <c r="F15" i="8" s="1"/>
  <c r="N235" i="34"/>
  <c r="W22" i="8" s="1"/>
  <c r="N97" i="35"/>
  <c r="L223" i="35" s="1"/>
  <c r="F23" i="8" s="1"/>
  <c r="N235" i="35"/>
  <c r="W23" i="8" s="1"/>
  <c r="N67" i="23"/>
  <c r="L222" i="23" s="1"/>
  <c r="M235" i="27"/>
  <c r="S15" i="8" s="1"/>
  <c r="N235" i="27"/>
  <c r="W15" i="8" s="1"/>
  <c r="N67" i="31"/>
  <c r="L222" i="31" s="1"/>
  <c r="M235" i="33"/>
  <c r="S21" i="8" s="1"/>
  <c r="L235" i="34"/>
  <c r="O22" i="8" s="1"/>
  <c r="N67" i="35"/>
  <c r="L222" i="35" s="1"/>
  <c r="M235" i="36"/>
  <c r="S24" i="8" s="1"/>
  <c r="I30" i="21"/>
  <c r="N30" i="21" s="1"/>
  <c r="I33" i="23"/>
  <c r="N33" i="23" s="1"/>
  <c r="O33" i="23" s="1"/>
  <c r="P33" i="23" s="1"/>
  <c r="I25" i="27"/>
  <c r="N25" i="27" s="1"/>
  <c r="I31" i="30"/>
  <c r="N31" i="30" s="1"/>
  <c r="I31" i="33"/>
  <c r="N31" i="33" s="1"/>
  <c r="I21" i="37"/>
  <c r="N21" i="37" s="1"/>
  <c r="J21" i="26"/>
  <c r="I29" i="24"/>
  <c r="N29" i="24" s="1"/>
  <c r="I21" i="24"/>
  <c r="N21" i="24" s="1"/>
  <c r="J20" i="22"/>
  <c r="N235" i="19"/>
  <c r="W7" i="8" s="1"/>
  <c r="L235" i="19"/>
  <c r="O7" i="8" s="1"/>
  <c r="L235" i="35"/>
  <c r="O23" i="8" s="1"/>
  <c r="I30" i="34"/>
  <c r="N30" i="34" s="1"/>
  <c r="J24" i="33"/>
  <c r="I29" i="26"/>
  <c r="N29" i="26" s="1"/>
  <c r="J31" i="25"/>
  <c r="I28" i="20"/>
  <c r="N28" i="20" s="1"/>
  <c r="O28" i="20" s="1"/>
  <c r="P28" i="20" s="1"/>
  <c r="J22" i="37"/>
  <c r="I23" i="37"/>
  <c r="N23" i="37" s="1"/>
  <c r="J20" i="36"/>
  <c r="I25" i="36"/>
  <c r="N25" i="36" s="1"/>
  <c r="J26" i="35"/>
  <c r="I27" i="35"/>
  <c r="N27" i="35" s="1"/>
  <c r="J26" i="34"/>
  <c r="I19" i="34"/>
  <c r="N19" i="34" s="1"/>
  <c r="I23" i="33"/>
  <c r="N23" i="33" s="1"/>
  <c r="J19" i="33"/>
  <c r="I20" i="33"/>
  <c r="N20" i="33" s="1"/>
  <c r="I15" i="31"/>
  <c r="N15" i="31" s="1"/>
  <c r="I25" i="30"/>
  <c r="N25" i="30" s="1"/>
  <c r="I26" i="27"/>
  <c r="N26" i="27" s="1"/>
  <c r="I21" i="27"/>
  <c r="N21" i="27" s="1"/>
  <c r="J28" i="26"/>
  <c r="I21" i="23"/>
  <c r="N21" i="23" s="1"/>
  <c r="I24" i="23"/>
  <c r="N24" i="23" s="1"/>
  <c r="I27" i="22"/>
  <c r="N27" i="22" s="1"/>
  <c r="I33" i="22"/>
  <c r="N33" i="22" s="1"/>
  <c r="J28" i="21"/>
  <c r="N31" i="37"/>
  <c r="I30" i="36"/>
  <c r="N30" i="36" s="1"/>
  <c r="J22" i="36"/>
  <c r="I31" i="36"/>
  <c r="N31" i="36" s="1"/>
  <c r="I24" i="36"/>
  <c r="N24" i="36" s="1"/>
  <c r="I32" i="36"/>
  <c r="N32" i="36" s="1"/>
  <c r="I28" i="36"/>
  <c r="N28" i="36" s="1"/>
  <c r="J33" i="36"/>
  <c r="I26" i="36"/>
  <c r="N26" i="36" s="1"/>
  <c r="I34" i="36"/>
  <c r="N34" i="36" s="1"/>
  <c r="J21" i="35"/>
  <c r="J30" i="35"/>
  <c r="J25" i="35"/>
  <c r="I34" i="35"/>
  <c r="N34" i="35" s="1"/>
  <c r="I35" i="35"/>
  <c r="N35" i="35" s="1"/>
  <c r="I29" i="34"/>
  <c r="N29" i="34" s="1"/>
  <c r="J33" i="34"/>
  <c r="I31" i="34"/>
  <c r="N31" i="34" s="1"/>
  <c r="J27" i="34"/>
  <c r="I25" i="34"/>
  <c r="N25" i="34" s="1"/>
  <c r="J28" i="34"/>
  <c r="I36" i="33"/>
  <c r="N36" i="33" s="1"/>
  <c r="I27" i="33"/>
  <c r="N27" i="33" s="1"/>
  <c r="J28" i="33"/>
  <c r="J29" i="33"/>
  <c r="I30" i="33"/>
  <c r="N30" i="33" s="1"/>
  <c r="J21" i="33"/>
  <c r="I25" i="33"/>
  <c r="N25" i="33" s="1"/>
  <c r="I32" i="33"/>
  <c r="N32" i="33" s="1"/>
  <c r="I34" i="33"/>
  <c r="N34" i="33" s="1"/>
  <c r="J26" i="33"/>
  <c r="I28" i="32"/>
  <c r="N28" i="32" s="1"/>
  <c r="I23" i="31"/>
  <c r="N23" i="31" s="1"/>
  <c r="J33" i="31"/>
  <c r="I29" i="31"/>
  <c r="N29" i="31" s="1"/>
  <c r="J34" i="31"/>
  <c r="J22" i="30"/>
  <c r="I26" i="30"/>
  <c r="N26" i="30" s="1"/>
  <c r="I29" i="30"/>
  <c r="N29" i="30" s="1"/>
  <c r="I34" i="29"/>
  <c r="N34" i="29" s="1"/>
  <c r="I36" i="29"/>
  <c r="N36" i="29" s="1"/>
  <c r="J27" i="29"/>
  <c r="I24" i="28"/>
  <c r="N24" i="28" s="1"/>
  <c r="I25" i="28"/>
  <c r="N25" i="28" s="1"/>
  <c r="J22" i="28"/>
  <c r="J33" i="28"/>
  <c r="J29" i="27"/>
  <c r="I34" i="27"/>
  <c r="N34" i="27" s="1"/>
  <c r="J28" i="27"/>
  <c r="J36" i="27"/>
  <c r="J30" i="27"/>
  <c r="J22" i="27"/>
  <c r="J23" i="26"/>
  <c r="J31" i="26"/>
  <c r="I22" i="26"/>
  <c r="N22" i="26" s="1"/>
  <c r="I34" i="26"/>
  <c r="N34" i="26" s="1"/>
  <c r="I30" i="26"/>
  <c r="N30" i="26" s="1"/>
  <c r="J26" i="25"/>
  <c r="I24" i="25"/>
  <c r="N24" i="25" s="1"/>
  <c r="I25" i="25"/>
  <c r="N25" i="25" s="1"/>
  <c r="I32" i="25"/>
  <c r="N32" i="25" s="1"/>
  <c r="J22" i="25"/>
  <c r="J30" i="25"/>
  <c r="I27" i="24"/>
  <c r="N27" i="24" s="1"/>
  <c r="I23" i="24"/>
  <c r="N23" i="24" s="1"/>
  <c r="I28" i="24"/>
  <c r="N28" i="24" s="1"/>
  <c r="O28" i="24" s="1"/>
  <c r="P28" i="24" s="1"/>
  <c r="J36" i="24"/>
  <c r="I31" i="24"/>
  <c r="N31" i="24" s="1"/>
  <c r="J32" i="24"/>
  <c r="J24" i="24"/>
  <c r="I26" i="23"/>
  <c r="N26" i="23" s="1"/>
  <c r="O26" i="23" s="1"/>
  <c r="P26" i="23" s="1"/>
  <c r="X32" i="23"/>
  <c r="I29" i="23"/>
  <c r="N29" i="23" s="1"/>
  <c r="O29" i="23" s="1"/>
  <c r="P29" i="23" s="1"/>
  <c r="I28" i="23"/>
  <c r="N28" i="23" s="1"/>
  <c r="J25" i="23"/>
  <c r="J22" i="22"/>
  <c r="J23" i="22"/>
  <c r="J31" i="22"/>
  <c r="I28" i="22"/>
  <c r="N28" i="22" s="1"/>
  <c r="O28" i="22" s="1"/>
  <c r="P28" i="22" s="1"/>
  <c r="I30" i="22"/>
  <c r="N30" i="22" s="1"/>
  <c r="J29" i="21"/>
  <c r="J32" i="21"/>
  <c r="J21" i="21"/>
  <c r="J33" i="21"/>
  <c r="I20" i="21"/>
  <c r="N20" i="21" s="1"/>
  <c r="I21" i="20"/>
  <c r="N21" i="20" s="1"/>
  <c r="O21" i="20" s="1"/>
  <c r="P21" i="20" s="1"/>
  <c r="I25" i="20"/>
  <c r="N25" i="20" s="1"/>
  <c r="J32" i="20"/>
  <c r="J29" i="20"/>
  <c r="J24" i="20"/>
  <c r="I34" i="20"/>
  <c r="N34" i="20" s="1"/>
  <c r="O34" i="20" s="1"/>
  <c r="P34" i="20" s="1"/>
  <c r="X24" i="20"/>
  <c r="J27" i="19"/>
  <c r="I30" i="19"/>
  <c r="N30" i="19" s="1"/>
  <c r="J21" i="19"/>
  <c r="I23" i="19"/>
  <c r="N23" i="19" s="1"/>
  <c r="J31" i="19"/>
  <c r="I29" i="19"/>
  <c r="N29" i="19" s="1"/>
  <c r="I25" i="19"/>
  <c r="N25" i="19" s="1"/>
  <c r="I33" i="19"/>
  <c r="N33" i="19" s="1"/>
  <c r="I36" i="19"/>
  <c r="N36" i="19" s="1"/>
  <c r="M24" i="29"/>
  <c r="M93" i="29"/>
  <c r="M105" i="29"/>
  <c r="M135" i="36"/>
  <c r="M121" i="37"/>
  <c r="M155" i="37"/>
  <c r="M30" i="29"/>
  <c r="M134" i="32"/>
  <c r="M44" i="37"/>
  <c r="M84" i="29"/>
  <c r="M134" i="29"/>
  <c r="M105" i="32"/>
  <c r="M144" i="32"/>
  <c r="M105" i="34"/>
  <c r="M52" i="36"/>
  <c r="M25" i="29"/>
  <c r="M32" i="29"/>
  <c r="M42" i="29"/>
  <c r="M103" i="29"/>
  <c r="M36" i="33"/>
  <c r="M17" i="34"/>
  <c r="M44" i="34"/>
  <c r="M12" i="29"/>
  <c r="M19" i="29"/>
  <c r="M85" i="29"/>
  <c r="M132" i="34"/>
  <c r="M50" i="37"/>
  <c r="M33" i="29"/>
  <c r="M57" i="29"/>
  <c r="M92" i="32"/>
  <c r="M13" i="29"/>
  <c r="M58" i="29"/>
  <c r="M13" i="37"/>
  <c r="M21" i="37"/>
  <c r="M29" i="37"/>
  <c r="M14" i="29"/>
  <c r="M21" i="29"/>
  <c r="M27" i="29"/>
  <c r="M47" i="29"/>
  <c r="M89" i="29"/>
  <c r="M20" i="32"/>
  <c r="M35" i="29"/>
  <c r="M81" i="34"/>
  <c r="M148" i="36"/>
  <c r="M55" i="37"/>
  <c r="M22" i="29"/>
  <c r="M28" i="29"/>
  <c r="M12" i="32"/>
  <c r="M43" i="37"/>
  <c r="M16" i="29"/>
  <c r="M50" i="32"/>
  <c r="M17" i="36"/>
  <c r="M25" i="36"/>
  <c r="M105" i="37"/>
  <c r="M63" i="29"/>
  <c r="M92" i="29"/>
  <c r="M102" i="29"/>
  <c r="M74" i="37"/>
  <c r="M17" i="29"/>
  <c r="M29" i="29"/>
  <c r="O45" i="26"/>
  <c r="P45" i="26" s="1"/>
  <c r="O51" i="24"/>
  <c r="P51" i="24" s="1"/>
  <c r="AB28" i="24"/>
  <c r="O42" i="24"/>
  <c r="P42" i="24" s="1"/>
  <c r="AB20" i="24"/>
  <c r="AB12" i="24"/>
  <c r="T34" i="23"/>
  <c r="O88" i="23"/>
  <c r="P88" i="23" s="1"/>
  <c r="X34" i="23"/>
  <c r="X16" i="23"/>
  <c r="AB80" i="23"/>
  <c r="T18" i="23"/>
  <c r="X24" i="23"/>
  <c r="T117" i="23"/>
  <c r="AB14" i="23"/>
  <c r="T61" i="23"/>
  <c r="AB61" i="23"/>
  <c r="O76" i="23"/>
  <c r="P76" i="23" s="1"/>
  <c r="O142" i="23"/>
  <c r="P142" i="23" s="1"/>
  <c r="X142" i="23"/>
  <c r="T14" i="20"/>
  <c r="X16" i="21"/>
  <c r="AB16" i="21"/>
  <c r="AB59" i="20"/>
  <c r="X16" i="20"/>
  <c r="AB82" i="20"/>
  <c r="X32" i="20"/>
  <c r="AB32" i="20"/>
  <c r="M14" i="37"/>
  <c r="M22" i="37"/>
  <c r="M33" i="37"/>
  <c r="M47" i="37"/>
  <c r="M52" i="37"/>
  <c r="M84" i="37"/>
  <c r="I32" i="37"/>
  <c r="N32" i="37" s="1"/>
  <c r="I19" i="37"/>
  <c r="N19" i="37" s="1"/>
  <c r="I27" i="37"/>
  <c r="N27" i="37" s="1"/>
  <c r="M12" i="37"/>
  <c r="M20" i="37"/>
  <c r="M28" i="37"/>
  <c r="J32" i="37"/>
  <c r="M35" i="37"/>
  <c r="M53" i="37"/>
  <c r="M58" i="37"/>
  <c r="I18" i="37"/>
  <c r="N18" i="37" s="1"/>
  <c r="J19" i="37"/>
  <c r="I26" i="37"/>
  <c r="N26" i="37" s="1"/>
  <c r="J27" i="37"/>
  <c r="M32" i="37"/>
  <c r="M94" i="37"/>
  <c r="M19" i="37"/>
  <c r="M27" i="37"/>
  <c r="I17" i="37"/>
  <c r="N17" i="37" s="1"/>
  <c r="J18" i="37"/>
  <c r="I25" i="37"/>
  <c r="N25" i="37" s="1"/>
  <c r="J26" i="37"/>
  <c r="M78" i="37"/>
  <c r="M90" i="37"/>
  <c r="M26" i="37"/>
  <c r="M51" i="37"/>
  <c r="M82" i="37"/>
  <c r="M86" i="37"/>
  <c r="I16" i="37"/>
  <c r="N16" i="37" s="1"/>
  <c r="J17" i="37"/>
  <c r="I24" i="37"/>
  <c r="N24" i="37" s="1"/>
  <c r="J25" i="37"/>
  <c r="J31" i="37"/>
  <c r="M59" i="37"/>
  <c r="M75" i="37"/>
  <c r="N115" i="37"/>
  <c r="M139" i="37"/>
  <c r="N67" i="37"/>
  <c r="L222" i="37" s="1"/>
  <c r="M17" i="37"/>
  <c r="M25" i="37"/>
  <c r="M31" i="37"/>
  <c r="M34" i="37"/>
  <c r="M117" i="37"/>
  <c r="J16" i="37"/>
  <c r="J24" i="37"/>
  <c r="N235" i="37"/>
  <c r="W25" i="8" s="1"/>
  <c r="M91" i="37"/>
  <c r="N113" i="37"/>
  <c r="M16" i="37"/>
  <c r="M24" i="37"/>
  <c r="M153" i="37"/>
  <c r="M137" i="37"/>
  <c r="M123" i="37"/>
  <c r="M107" i="37"/>
  <c r="M95" i="37"/>
  <c r="M87" i="37"/>
  <c r="M79" i="37"/>
  <c r="M64" i="37"/>
  <c r="M56" i="37"/>
  <c r="M48" i="37"/>
  <c r="M144" i="37"/>
  <c r="M124" i="37"/>
  <c r="M108" i="37"/>
  <c r="M151" i="37"/>
  <c r="M135" i="37"/>
  <c r="M125" i="37"/>
  <c r="M142" i="37"/>
  <c r="M126" i="37"/>
  <c r="M110" i="37"/>
  <c r="M36" i="37"/>
  <c r="M149" i="37"/>
  <c r="M133" i="37"/>
  <c r="M111" i="37"/>
  <c r="M93" i="37"/>
  <c r="M85" i="37"/>
  <c r="M77" i="37"/>
  <c r="M62" i="37"/>
  <c r="M54" i="37"/>
  <c r="M46" i="37"/>
  <c r="M156" i="37"/>
  <c r="M140" i="37"/>
  <c r="M112" i="37"/>
  <c r="M147" i="37"/>
  <c r="M113" i="37"/>
  <c r="M96" i="37"/>
  <c r="M88" i="37"/>
  <c r="M80" i="37"/>
  <c r="M72" i="37"/>
  <c r="M65" i="37"/>
  <c r="M57" i="37"/>
  <c r="M49" i="37"/>
  <c r="M154" i="37"/>
  <c r="M138" i="37"/>
  <c r="M114" i="37"/>
  <c r="M145" i="37"/>
  <c r="M115" i="37"/>
  <c r="M152" i="37"/>
  <c r="M136" i="37"/>
  <c r="M116" i="37"/>
  <c r="M143" i="37"/>
  <c r="M150" i="37"/>
  <c r="M134" i="37"/>
  <c r="M118" i="37"/>
  <c r="M102" i="37"/>
  <c r="M141" i="37"/>
  <c r="M119" i="37"/>
  <c r="M103" i="37"/>
  <c r="M89" i="37"/>
  <c r="M81" i="37"/>
  <c r="M73" i="37"/>
  <c r="M66" i="37"/>
  <c r="M148" i="37"/>
  <c r="M132" i="37"/>
  <c r="M120" i="37"/>
  <c r="M104" i="37"/>
  <c r="M146" i="37"/>
  <c r="M122" i="37"/>
  <c r="M106" i="37"/>
  <c r="M63" i="37"/>
  <c r="M76" i="37"/>
  <c r="M83" i="37"/>
  <c r="M15" i="37"/>
  <c r="M23" i="37"/>
  <c r="M42" i="37"/>
  <c r="M92" i="37"/>
  <c r="N103" i="37"/>
  <c r="M30" i="37"/>
  <c r="J33" i="37"/>
  <c r="M60" i="37"/>
  <c r="N97" i="37"/>
  <c r="L223" i="37" s="1"/>
  <c r="F25" i="8" s="1"/>
  <c r="N116" i="37"/>
  <c r="O170" i="37"/>
  <c r="P170" i="37" s="1"/>
  <c r="I36" i="37"/>
  <c r="N36" i="37" s="1"/>
  <c r="I35" i="37"/>
  <c r="N35" i="37" s="1"/>
  <c r="M18" i="36"/>
  <c r="M26" i="36"/>
  <c r="M66" i="36"/>
  <c r="M81" i="36"/>
  <c r="M84" i="36"/>
  <c r="M103" i="36"/>
  <c r="M109" i="36"/>
  <c r="M90" i="36"/>
  <c r="M139" i="36"/>
  <c r="I15" i="36"/>
  <c r="N15" i="36" s="1"/>
  <c r="N17" i="36"/>
  <c r="I23" i="36"/>
  <c r="N23" i="36" s="1"/>
  <c r="N33" i="36"/>
  <c r="M35" i="36"/>
  <c r="L235" i="36"/>
  <c r="O24" i="8" s="1"/>
  <c r="M58" i="36"/>
  <c r="M61" i="36"/>
  <c r="M73" i="36"/>
  <c r="M76" i="36"/>
  <c r="M105" i="36"/>
  <c r="M116" i="36"/>
  <c r="M144" i="36"/>
  <c r="M16" i="36"/>
  <c r="M24" i="36"/>
  <c r="N107" i="36"/>
  <c r="M108" i="36"/>
  <c r="M120" i="36"/>
  <c r="M125" i="36"/>
  <c r="M153" i="36"/>
  <c r="M137" i="36"/>
  <c r="M123" i="36"/>
  <c r="M107" i="36"/>
  <c r="M95" i="36"/>
  <c r="M87" i="36"/>
  <c r="M79" i="36"/>
  <c r="M64" i="36"/>
  <c r="M56" i="36"/>
  <c r="M48" i="36"/>
  <c r="M151" i="36"/>
  <c r="M142" i="36"/>
  <c r="M126" i="36"/>
  <c r="M110" i="36"/>
  <c r="M36" i="36"/>
  <c r="M149" i="36"/>
  <c r="M133" i="36"/>
  <c r="M111" i="36"/>
  <c r="M93" i="36"/>
  <c r="M85" i="36"/>
  <c r="M77" i="36"/>
  <c r="M62" i="36"/>
  <c r="M54" i="36"/>
  <c r="M46" i="36"/>
  <c r="M156" i="36"/>
  <c r="M140" i="36"/>
  <c r="M112" i="36"/>
  <c r="M147" i="36"/>
  <c r="M113" i="36"/>
  <c r="M96" i="36"/>
  <c r="M88" i="36"/>
  <c r="M80" i="36"/>
  <c r="M72" i="36"/>
  <c r="M65" i="36"/>
  <c r="M57" i="36"/>
  <c r="M49" i="36"/>
  <c r="M154" i="36"/>
  <c r="M138" i="36"/>
  <c r="M114" i="36"/>
  <c r="M145" i="36"/>
  <c r="M115" i="36"/>
  <c r="M152" i="36"/>
  <c r="M136" i="36"/>
  <c r="M150" i="36"/>
  <c r="M134" i="36"/>
  <c r="M118" i="36"/>
  <c r="M102" i="36"/>
  <c r="M32" i="36"/>
  <c r="M146" i="36"/>
  <c r="M122" i="36"/>
  <c r="M106" i="36"/>
  <c r="M34" i="36"/>
  <c r="J15" i="36"/>
  <c r="J23" i="36"/>
  <c r="M30" i="36"/>
  <c r="M44" i="36"/>
  <c r="M47" i="36"/>
  <c r="M82" i="36"/>
  <c r="M155" i="36"/>
  <c r="M15" i="36"/>
  <c r="M23" i="36"/>
  <c r="I29" i="36"/>
  <c r="N29" i="36" s="1"/>
  <c r="N235" i="36"/>
  <c r="W24" i="8" s="1"/>
  <c r="M50" i="36"/>
  <c r="M53" i="36"/>
  <c r="N14" i="33"/>
  <c r="I13" i="36"/>
  <c r="N13" i="36" s="1"/>
  <c r="I21" i="36"/>
  <c r="N21" i="36" s="1"/>
  <c r="M14" i="36"/>
  <c r="M22" i="36"/>
  <c r="M29" i="36"/>
  <c r="M59" i="36"/>
  <c r="M74" i="36"/>
  <c r="J13" i="36"/>
  <c r="J21" i="36"/>
  <c r="M42" i="36"/>
  <c r="M45" i="36"/>
  <c r="M91" i="36"/>
  <c r="M94" i="36"/>
  <c r="M104" i="36"/>
  <c r="M13" i="36"/>
  <c r="M21" i="36"/>
  <c r="N97" i="36"/>
  <c r="L223" i="36" s="1"/>
  <c r="F24" i="8" s="1"/>
  <c r="M124" i="36"/>
  <c r="M141" i="36"/>
  <c r="I19" i="36"/>
  <c r="N19" i="36" s="1"/>
  <c r="I27" i="36"/>
  <c r="N27" i="36" s="1"/>
  <c r="M51" i="36"/>
  <c r="N103" i="36"/>
  <c r="M117" i="36"/>
  <c r="M132" i="36"/>
  <c r="M12" i="36"/>
  <c r="M20" i="36"/>
  <c r="M28" i="36"/>
  <c r="M83" i="36"/>
  <c r="M86" i="36"/>
  <c r="N112" i="36"/>
  <c r="M119" i="36"/>
  <c r="M89" i="36"/>
  <c r="M92" i="36"/>
  <c r="M121" i="36"/>
  <c r="M19" i="36"/>
  <c r="M27" i="36"/>
  <c r="M43" i="36"/>
  <c r="N116" i="36"/>
  <c r="M31" i="36"/>
  <c r="M60" i="36"/>
  <c r="M63" i="36"/>
  <c r="M75" i="36"/>
  <c r="M78" i="36"/>
  <c r="N108" i="36"/>
  <c r="N114" i="36"/>
  <c r="O162" i="36"/>
  <c r="O177" i="36"/>
  <c r="P177" i="36" s="1"/>
  <c r="O170" i="36"/>
  <c r="P170" i="36" s="1"/>
  <c r="O186" i="36"/>
  <c r="P186" i="36" s="1"/>
  <c r="I36" i="36"/>
  <c r="N36" i="36" s="1"/>
  <c r="O163" i="36"/>
  <c r="P163" i="36" s="1"/>
  <c r="I35" i="36"/>
  <c r="N35" i="36" s="1"/>
  <c r="O165" i="36"/>
  <c r="P165" i="36" s="1"/>
  <c r="O181" i="36"/>
  <c r="P181" i="36" s="1"/>
  <c r="J16" i="35"/>
  <c r="M118" i="35"/>
  <c r="M120" i="35"/>
  <c r="M125" i="35"/>
  <c r="M153" i="35"/>
  <c r="M137" i="35"/>
  <c r="M123" i="35"/>
  <c r="M107" i="35"/>
  <c r="M95" i="35"/>
  <c r="M87" i="35"/>
  <c r="M79" i="35"/>
  <c r="M64" i="35"/>
  <c r="M56" i="35"/>
  <c r="M48" i="35"/>
  <c r="M144" i="35"/>
  <c r="M124" i="35"/>
  <c r="M142" i="35"/>
  <c r="M126" i="35"/>
  <c r="M110" i="35"/>
  <c r="M36" i="35"/>
  <c r="M28" i="35"/>
  <c r="M20" i="35"/>
  <c r="M156" i="35"/>
  <c r="M140" i="35"/>
  <c r="M112" i="35"/>
  <c r="M29" i="35"/>
  <c r="M21" i="35"/>
  <c r="M147" i="35"/>
  <c r="M113" i="35"/>
  <c r="M96" i="35"/>
  <c r="M88" i="35"/>
  <c r="M80" i="35"/>
  <c r="M72" i="35"/>
  <c r="M65" i="35"/>
  <c r="M57" i="35"/>
  <c r="M49" i="35"/>
  <c r="M154" i="35"/>
  <c r="M138" i="35"/>
  <c r="M114" i="35"/>
  <c r="M145" i="35"/>
  <c r="M115" i="35"/>
  <c r="M91" i="35"/>
  <c r="M83" i="35"/>
  <c r="M75" i="35"/>
  <c r="M60" i="35"/>
  <c r="M52" i="35"/>
  <c r="M44" i="35"/>
  <c r="M152" i="35"/>
  <c r="M136" i="35"/>
  <c r="M116" i="35"/>
  <c r="M143" i="35"/>
  <c r="M117" i="35"/>
  <c r="I14" i="35"/>
  <c r="N14" i="35" s="1"/>
  <c r="I20" i="35"/>
  <c r="N20" i="35" s="1"/>
  <c r="I24" i="35"/>
  <c r="N24" i="35" s="1"/>
  <c r="I29" i="35"/>
  <c r="N29" i="35" s="1"/>
  <c r="I33" i="35"/>
  <c r="N33" i="35" s="1"/>
  <c r="M34" i="35"/>
  <c r="M43" i="35"/>
  <c r="M61" i="35"/>
  <c r="M63" i="35"/>
  <c r="M76" i="35"/>
  <c r="M78" i="35"/>
  <c r="M85" i="35"/>
  <c r="M135" i="35"/>
  <c r="M139" i="35"/>
  <c r="M15" i="35"/>
  <c r="J20" i="35"/>
  <c r="M103" i="35"/>
  <c r="N21" i="34"/>
  <c r="I13" i="35"/>
  <c r="N13" i="35" s="1"/>
  <c r="J14" i="35"/>
  <c r="J24" i="35"/>
  <c r="J29" i="35"/>
  <c r="J33" i="35"/>
  <c r="M59" i="35"/>
  <c r="M74" i="35"/>
  <c r="M92" i="35"/>
  <c r="M94" i="35"/>
  <c r="M14" i="35"/>
  <c r="M24" i="35"/>
  <c r="M33" i="35"/>
  <c r="M50" i="35"/>
  <c r="I12" i="35"/>
  <c r="N12" i="35" s="1"/>
  <c r="J13" i="35"/>
  <c r="I23" i="35"/>
  <c r="N23" i="35" s="1"/>
  <c r="I28" i="35"/>
  <c r="N28" i="35" s="1"/>
  <c r="I32" i="35"/>
  <c r="N32" i="35" s="1"/>
  <c r="M235" i="35"/>
  <c r="S23" i="8" s="1"/>
  <c r="M90" i="35"/>
  <c r="M106" i="35"/>
  <c r="M148" i="35"/>
  <c r="M13" i="35"/>
  <c r="M19" i="35"/>
  <c r="J28" i="35"/>
  <c r="M46" i="35"/>
  <c r="M66" i="35"/>
  <c r="M81" i="35"/>
  <c r="N114" i="35"/>
  <c r="M119" i="35"/>
  <c r="M132" i="35"/>
  <c r="J12" i="35"/>
  <c r="J23" i="35"/>
  <c r="J32" i="35"/>
  <c r="J36" i="35"/>
  <c r="M102" i="35"/>
  <c r="M111" i="35"/>
  <c r="M121" i="35"/>
  <c r="M12" i="35"/>
  <c r="M23" i="35"/>
  <c r="M32" i="35"/>
  <c r="M53" i="35"/>
  <c r="M55" i="35"/>
  <c r="M62" i="35"/>
  <c r="M77" i="35"/>
  <c r="M149" i="35"/>
  <c r="I17" i="35"/>
  <c r="N17" i="35" s="1"/>
  <c r="M18" i="35"/>
  <c r="I22" i="35"/>
  <c r="N22" i="35" s="1"/>
  <c r="I31" i="35"/>
  <c r="N31" i="35" s="1"/>
  <c r="M105" i="35"/>
  <c r="M133" i="35"/>
  <c r="M27" i="35"/>
  <c r="M51" i="35"/>
  <c r="M84" i="35"/>
  <c r="M86" i="35"/>
  <c r="M93" i="35"/>
  <c r="M141" i="35"/>
  <c r="J17" i="35"/>
  <c r="J22" i="35"/>
  <c r="J31" i="35"/>
  <c r="M42" i="35"/>
  <c r="M17" i="35"/>
  <c r="M22" i="35"/>
  <c r="M31" i="35"/>
  <c r="M82" i="35"/>
  <c r="M109" i="35"/>
  <c r="M146" i="35"/>
  <c r="M26" i="35"/>
  <c r="M35" i="35"/>
  <c r="M58" i="35"/>
  <c r="M73" i="35"/>
  <c r="M104" i="35"/>
  <c r="O179" i="35"/>
  <c r="P179" i="35" s="1"/>
  <c r="N13" i="34"/>
  <c r="I15" i="34"/>
  <c r="N15" i="34" s="1"/>
  <c r="I23" i="34"/>
  <c r="N23" i="34" s="1"/>
  <c r="M36" i="34"/>
  <c r="M16" i="34"/>
  <c r="M24" i="34"/>
  <c r="M42" i="34"/>
  <c r="M103" i="34"/>
  <c r="M120" i="34"/>
  <c r="M153" i="34"/>
  <c r="M137" i="34"/>
  <c r="M123" i="34"/>
  <c r="M107" i="34"/>
  <c r="M95" i="34"/>
  <c r="M87" i="34"/>
  <c r="M79" i="34"/>
  <c r="M64" i="34"/>
  <c r="M56" i="34"/>
  <c r="M48" i="34"/>
  <c r="M144" i="34"/>
  <c r="M124" i="34"/>
  <c r="M108" i="34"/>
  <c r="M151" i="34"/>
  <c r="M135" i="34"/>
  <c r="M125" i="34"/>
  <c r="M109" i="34"/>
  <c r="M90" i="34"/>
  <c r="M82" i="34"/>
  <c r="M74" i="34"/>
  <c r="M59" i="34"/>
  <c r="M51" i="34"/>
  <c r="M43" i="34"/>
  <c r="M142" i="34"/>
  <c r="M126" i="34"/>
  <c r="M110" i="34"/>
  <c r="M149" i="34"/>
  <c r="M133" i="34"/>
  <c r="M111" i="34"/>
  <c r="M93" i="34"/>
  <c r="M85" i="34"/>
  <c r="M77" i="34"/>
  <c r="M156" i="34"/>
  <c r="M140" i="34"/>
  <c r="M112" i="34"/>
  <c r="M147" i="34"/>
  <c r="M113" i="34"/>
  <c r="M96" i="34"/>
  <c r="M88" i="34"/>
  <c r="M80" i="34"/>
  <c r="M72" i="34"/>
  <c r="M65" i="34"/>
  <c r="M57" i="34"/>
  <c r="M49" i="34"/>
  <c r="M154" i="34"/>
  <c r="M138" i="34"/>
  <c r="M114" i="34"/>
  <c r="M145" i="34"/>
  <c r="M115" i="34"/>
  <c r="M91" i="34"/>
  <c r="M83" i="34"/>
  <c r="M75" i="34"/>
  <c r="M60" i="34"/>
  <c r="M152" i="34"/>
  <c r="M136" i="34"/>
  <c r="M116" i="34"/>
  <c r="M31" i="34"/>
  <c r="M143" i="34"/>
  <c r="M117" i="34"/>
  <c r="M94" i="34"/>
  <c r="M86" i="34"/>
  <c r="M78" i="34"/>
  <c r="M63" i="34"/>
  <c r="M150" i="34"/>
  <c r="M134" i="34"/>
  <c r="M118" i="34"/>
  <c r="M102" i="34"/>
  <c r="M32" i="34"/>
  <c r="M141" i="34"/>
  <c r="M119" i="34"/>
  <c r="M146" i="34"/>
  <c r="M122" i="34"/>
  <c r="M106" i="34"/>
  <c r="J15" i="34"/>
  <c r="J23" i="34"/>
  <c r="M30" i="34"/>
  <c r="N67" i="34"/>
  <c r="L222" i="34" s="1"/>
  <c r="M58" i="34"/>
  <c r="M92" i="34"/>
  <c r="M15" i="34"/>
  <c r="M23" i="34"/>
  <c r="M33" i="34"/>
  <c r="N35" i="34"/>
  <c r="J35" i="34"/>
  <c r="M61" i="34"/>
  <c r="N118" i="34"/>
  <c r="M148" i="34"/>
  <c r="M47" i="34"/>
  <c r="M14" i="34"/>
  <c r="M22" i="34"/>
  <c r="M29" i="34"/>
  <c r="N28" i="33"/>
  <c r="I12" i="34"/>
  <c r="N12" i="34" s="1"/>
  <c r="J13" i="34"/>
  <c r="I20" i="34"/>
  <c r="N20" i="34" s="1"/>
  <c r="J21" i="34"/>
  <c r="I32" i="34"/>
  <c r="N32" i="34" s="1"/>
  <c r="M35" i="34"/>
  <c r="M45" i="34"/>
  <c r="M54" i="34"/>
  <c r="N22" i="33"/>
  <c r="M13" i="34"/>
  <c r="M21" i="34"/>
  <c r="M62" i="34"/>
  <c r="M104" i="34"/>
  <c r="N119" i="34"/>
  <c r="M121" i="34"/>
  <c r="M28" i="34"/>
  <c r="M52" i="34"/>
  <c r="M84" i="34"/>
  <c r="N102" i="34"/>
  <c r="M139" i="34"/>
  <c r="M12" i="34"/>
  <c r="M20" i="34"/>
  <c r="M89" i="34"/>
  <c r="J34" i="34"/>
  <c r="I34" i="34"/>
  <c r="N34" i="34" s="1"/>
  <c r="M50" i="34"/>
  <c r="M155" i="34"/>
  <c r="M19" i="34"/>
  <c r="M27" i="34"/>
  <c r="M76" i="34"/>
  <c r="M34" i="34"/>
  <c r="N103" i="34"/>
  <c r="M18" i="34"/>
  <c r="M26" i="34"/>
  <c r="I36" i="34"/>
  <c r="N36" i="34" s="1"/>
  <c r="M46" i="34"/>
  <c r="M55" i="34"/>
  <c r="N117" i="34"/>
  <c r="O168" i="34"/>
  <c r="P168" i="34" s="1"/>
  <c r="O184" i="34"/>
  <c r="P184" i="34" s="1"/>
  <c r="O163" i="34"/>
  <c r="O179" i="34"/>
  <c r="P179" i="34" s="1"/>
  <c r="O181" i="34"/>
  <c r="P181" i="34" s="1"/>
  <c r="O167" i="34"/>
  <c r="P167" i="34" s="1"/>
  <c r="O183" i="34"/>
  <c r="P183" i="34" s="1"/>
  <c r="M19" i="33"/>
  <c r="M27" i="33"/>
  <c r="N67" i="33"/>
  <c r="L222" i="33" s="1"/>
  <c r="N120" i="33"/>
  <c r="M139" i="33"/>
  <c r="M18" i="33"/>
  <c r="M26" i="33"/>
  <c r="M31" i="33"/>
  <c r="M45" i="33"/>
  <c r="M91" i="33"/>
  <c r="N105" i="33"/>
  <c r="M17" i="33"/>
  <c r="M25" i="33"/>
  <c r="I33" i="33"/>
  <c r="N33" i="33" s="1"/>
  <c r="N103" i="33"/>
  <c r="I35" i="33"/>
  <c r="N35" i="33" s="1"/>
  <c r="M92" i="33"/>
  <c r="M16" i="33"/>
  <c r="M24" i="33"/>
  <c r="M33" i="33"/>
  <c r="M43" i="33"/>
  <c r="M52" i="33"/>
  <c r="M63" i="33"/>
  <c r="O164" i="33"/>
  <c r="P164" i="33" s="1"/>
  <c r="M153" i="33"/>
  <c r="M137" i="33"/>
  <c r="M123" i="33"/>
  <c r="M107" i="33"/>
  <c r="M95" i="33"/>
  <c r="M87" i="33"/>
  <c r="M79" i="33"/>
  <c r="M64" i="33"/>
  <c r="M56" i="33"/>
  <c r="M48" i="33"/>
  <c r="M144" i="33"/>
  <c r="M124" i="33"/>
  <c r="M151" i="33"/>
  <c r="M135" i="33"/>
  <c r="M125" i="33"/>
  <c r="M109" i="33"/>
  <c r="M90" i="33"/>
  <c r="M82" i="33"/>
  <c r="M74" i="33"/>
  <c r="M59" i="33"/>
  <c r="M51" i="33"/>
  <c r="M142" i="33"/>
  <c r="M126" i="33"/>
  <c r="M110" i="33"/>
  <c r="M149" i="33"/>
  <c r="M133" i="33"/>
  <c r="M111" i="33"/>
  <c r="M93" i="33"/>
  <c r="M85" i="33"/>
  <c r="M77" i="33"/>
  <c r="M62" i="33"/>
  <c r="M54" i="33"/>
  <c r="M46" i="33"/>
  <c r="M156" i="33"/>
  <c r="M140" i="33"/>
  <c r="M112" i="33"/>
  <c r="M147" i="33"/>
  <c r="M113" i="33"/>
  <c r="M96" i="33"/>
  <c r="M88" i="33"/>
  <c r="M80" i="33"/>
  <c r="M72" i="33"/>
  <c r="M65" i="33"/>
  <c r="M57" i="33"/>
  <c r="M49" i="33"/>
  <c r="M154" i="33"/>
  <c r="M138" i="33"/>
  <c r="M114" i="33"/>
  <c r="M30" i="33"/>
  <c r="M145" i="33"/>
  <c r="M115" i="33"/>
  <c r="M152" i="33"/>
  <c r="M136" i="33"/>
  <c r="M116" i="33"/>
  <c r="M143" i="33"/>
  <c r="M117" i="33"/>
  <c r="M150" i="33"/>
  <c r="M134" i="33"/>
  <c r="M118" i="33"/>
  <c r="M102" i="33"/>
  <c r="M141" i="33"/>
  <c r="M119" i="33"/>
  <c r="M103" i="33"/>
  <c r="M89" i="33"/>
  <c r="M81" i="33"/>
  <c r="M73" i="33"/>
  <c r="M66" i="33"/>
  <c r="M58" i="33"/>
  <c r="M50" i="33"/>
  <c r="M42" i="33"/>
  <c r="M148" i="33"/>
  <c r="M132" i="33"/>
  <c r="M120" i="33"/>
  <c r="M104" i="33"/>
  <c r="M146" i="33"/>
  <c r="M122" i="33"/>
  <c r="M106" i="33"/>
  <c r="M34" i="33"/>
  <c r="M83" i="33"/>
  <c r="M105" i="33"/>
  <c r="M15" i="33"/>
  <c r="M23" i="33"/>
  <c r="M35" i="33"/>
  <c r="J14" i="33"/>
  <c r="J22" i="33"/>
  <c r="M121" i="33"/>
  <c r="M155" i="33"/>
  <c r="M14" i="33"/>
  <c r="M22" i="33"/>
  <c r="M53" i="33"/>
  <c r="M60" i="33"/>
  <c r="M84" i="33"/>
  <c r="N119" i="33"/>
  <c r="M75" i="33"/>
  <c r="O180" i="33"/>
  <c r="P180" i="33" s="1"/>
  <c r="M13" i="33"/>
  <c r="M21" i="33"/>
  <c r="M29" i="33"/>
  <c r="M32" i="33"/>
  <c r="M44" i="33"/>
  <c r="M47" i="33"/>
  <c r="M94" i="33"/>
  <c r="M61" i="33"/>
  <c r="M108" i="33"/>
  <c r="M12" i="33"/>
  <c r="M20" i="33"/>
  <c r="M28" i="33"/>
  <c r="M76" i="33"/>
  <c r="O162" i="33"/>
  <c r="O178" i="33"/>
  <c r="P178" i="33" s="1"/>
  <c r="N97" i="33"/>
  <c r="L223" i="33" s="1"/>
  <c r="F21" i="8" s="1"/>
  <c r="O173" i="33"/>
  <c r="P173" i="33" s="1"/>
  <c r="O184" i="33"/>
  <c r="P184" i="33" s="1"/>
  <c r="O170" i="33"/>
  <c r="P170" i="33" s="1"/>
  <c r="O163" i="33"/>
  <c r="P163" i="33" s="1"/>
  <c r="O179" i="33"/>
  <c r="P179" i="33" s="1"/>
  <c r="O165" i="33"/>
  <c r="P165" i="33" s="1"/>
  <c r="O167" i="33"/>
  <c r="P167" i="33" s="1"/>
  <c r="J13" i="32"/>
  <c r="J21" i="32"/>
  <c r="J29" i="32"/>
  <c r="M35" i="32"/>
  <c r="N110" i="32"/>
  <c r="N116" i="32"/>
  <c r="N118" i="32"/>
  <c r="M21" i="32"/>
  <c r="M29" i="32"/>
  <c r="M45" i="32"/>
  <c r="M61" i="32"/>
  <c r="M76" i="32"/>
  <c r="M103" i="32"/>
  <c r="M108" i="32"/>
  <c r="N114" i="32"/>
  <c r="M138" i="32"/>
  <c r="M155" i="32"/>
  <c r="I19" i="32"/>
  <c r="N19" i="32" s="1"/>
  <c r="I27" i="32"/>
  <c r="N27" i="32" s="1"/>
  <c r="I34" i="32"/>
  <c r="N34" i="32" s="1"/>
  <c r="M64" i="32"/>
  <c r="M73" i="32"/>
  <c r="N112" i="32"/>
  <c r="O169" i="32"/>
  <c r="P169" i="32" s="1"/>
  <c r="I18" i="32"/>
  <c r="N18" i="32" s="1"/>
  <c r="I26" i="32"/>
  <c r="N26" i="32" s="1"/>
  <c r="M19" i="32"/>
  <c r="M27" i="32"/>
  <c r="M34" i="32"/>
  <c r="M57" i="32"/>
  <c r="M116" i="32"/>
  <c r="M118" i="32"/>
  <c r="I17" i="32"/>
  <c r="N17" i="32" s="1"/>
  <c r="J18" i="32"/>
  <c r="I25" i="32"/>
  <c r="N25" i="32" s="1"/>
  <c r="J26" i="32"/>
  <c r="I33" i="32"/>
  <c r="N33" i="32" s="1"/>
  <c r="M48" i="32"/>
  <c r="M89" i="32"/>
  <c r="M114" i="32"/>
  <c r="M18" i="32"/>
  <c r="M26" i="32"/>
  <c r="I16" i="32"/>
  <c r="N16" i="32" s="1"/>
  <c r="J17" i="32"/>
  <c r="I24" i="32"/>
  <c r="N24" i="32" s="1"/>
  <c r="J25" i="32"/>
  <c r="I32" i="32"/>
  <c r="N32" i="32" s="1"/>
  <c r="J33" i="32"/>
  <c r="J36" i="32"/>
  <c r="M17" i="32"/>
  <c r="M25" i="32"/>
  <c r="M33" i="32"/>
  <c r="I36" i="32"/>
  <c r="N36" i="32" s="1"/>
  <c r="M53" i="32"/>
  <c r="M102" i="32"/>
  <c r="N111" i="32"/>
  <c r="I15" i="32"/>
  <c r="N15" i="32" s="1"/>
  <c r="I23" i="32"/>
  <c r="N23" i="32" s="1"/>
  <c r="I31" i="32"/>
  <c r="N31" i="32" s="1"/>
  <c r="N113" i="32"/>
  <c r="N121" i="32"/>
  <c r="M136" i="32"/>
  <c r="M141" i="32"/>
  <c r="M16" i="32"/>
  <c r="M24" i="32"/>
  <c r="M32" i="32"/>
  <c r="M36" i="32"/>
  <c r="M153" i="32"/>
  <c r="M137" i="32"/>
  <c r="M123" i="32"/>
  <c r="M107" i="32"/>
  <c r="M95" i="32"/>
  <c r="M87" i="32"/>
  <c r="M79" i="32"/>
  <c r="M151" i="32"/>
  <c r="M135" i="32"/>
  <c r="M125" i="32"/>
  <c r="M109" i="32"/>
  <c r="M90" i="32"/>
  <c r="M82" i="32"/>
  <c r="M74" i="32"/>
  <c r="M59" i="32"/>
  <c r="M51" i="32"/>
  <c r="M43" i="32"/>
  <c r="M142" i="32"/>
  <c r="M126" i="32"/>
  <c r="M110" i="32"/>
  <c r="M149" i="32"/>
  <c r="M133" i="32"/>
  <c r="M111" i="32"/>
  <c r="M93" i="32"/>
  <c r="M85" i="32"/>
  <c r="M77" i="32"/>
  <c r="M62" i="32"/>
  <c r="M54" i="32"/>
  <c r="M46" i="32"/>
  <c r="M156" i="32"/>
  <c r="M140" i="32"/>
  <c r="M112" i="32"/>
  <c r="M147" i="32"/>
  <c r="M113" i="32"/>
  <c r="M96" i="32"/>
  <c r="M88" i="32"/>
  <c r="M80" i="32"/>
  <c r="M72" i="32"/>
  <c r="M65" i="32"/>
  <c r="M145" i="32"/>
  <c r="M115" i="32"/>
  <c r="M91" i="32"/>
  <c r="M83" i="32"/>
  <c r="M75" i="32"/>
  <c r="M60" i="32"/>
  <c r="M52" i="32"/>
  <c r="M44" i="32"/>
  <c r="M152" i="32"/>
  <c r="M143" i="32"/>
  <c r="M117" i="32"/>
  <c r="M94" i="32"/>
  <c r="M86" i="32"/>
  <c r="M78" i="32"/>
  <c r="M63" i="32"/>
  <c r="M55" i="32"/>
  <c r="M47" i="32"/>
  <c r="M150" i="32"/>
  <c r="M148" i="32"/>
  <c r="M132" i="32"/>
  <c r="M120" i="32"/>
  <c r="M104" i="32"/>
  <c r="M146" i="32"/>
  <c r="M122" i="32"/>
  <c r="M106" i="32"/>
  <c r="I14" i="32"/>
  <c r="N14" i="32" s="1"/>
  <c r="I22" i="32"/>
  <c r="N22" i="32" s="1"/>
  <c r="I30" i="32"/>
  <c r="N30" i="32" s="1"/>
  <c r="M42" i="32"/>
  <c r="M58" i="32"/>
  <c r="M81" i="32"/>
  <c r="M15" i="32"/>
  <c r="M23" i="32"/>
  <c r="M31" i="32"/>
  <c r="N67" i="32"/>
  <c r="L222" i="32" s="1"/>
  <c r="M49" i="32"/>
  <c r="N97" i="32"/>
  <c r="L223" i="32" s="1"/>
  <c r="F20" i="8" s="1"/>
  <c r="M119" i="32"/>
  <c r="M124" i="32"/>
  <c r="M56" i="32"/>
  <c r="N105" i="32"/>
  <c r="M14" i="32"/>
  <c r="M22" i="32"/>
  <c r="M30" i="32"/>
  <c r="J35" i="32"/>
  <c r="M66" i="32"/>
  <c r="M121" i="32"/>
  <c r="M154" i="32"/>
  <c r="O182" i="32"/>
  <c r="P182" i="32" s="1"/>
  <c r="O175" i="32"/>
  <c r="P175" i="32" s="1"/>
  <c r="O177" i="32"/>
  <c r="P177" i="32" s="1"/>
  <c r="O163" i="32"/>
  <c r="O181" i="32"/>
  <c r="P181" i="32" s="1"/>
  <c r="N32" i="31"/>
  <c r="J16" i="31"/>
  <c r="J24" i="31"/>
  <c r="M116" i="31"/>
  <c r="M153" i="31"/>
  <c r="M137" i="31"/>
  <c r="M144" i="31"/>
  <c r="M124" i="31"/>
  <c r="M151" i="31"/>
  <c r="M135" i="31"/>
  <c r="M125" i="31"/>
  <c r="M109" i="31"/>
  <c r="M90" i="31"/>
  <c r="M82" i="31"/>
  <c r="M74" i="31"/>
  <c r="M59" i="31"/>
  <c r="M51" i="31"/>
  <c r="M43" i="31"/>
  <c r="M142" i="31"/>
  <c r="M126" i="31"/>
  <c r="M110" i="31"/>
  <c r="M149" i="31"/>
  <c r="M133" i="31"/>
  <c r="M111" i="31"/>
  <c r="M93" i="31"/>
  <c r="M85" i="31"/>
  <c r="M77" i="31"/>
  <c r="M62" i="31"/>
  <c r="M54" i="31"/>
  <c r="M46" i="31"/>
  <c r="M156" i="31"/>
  <c r="M140" i="31"/>
  <c r="M112" i="31"/>
  <c r="M147" i="31"/>
  <c r="M113" i="31"/>
  <c r="M96" i="31"/>
  <c r="M88" i="31"/>
  <c r="M80" i="31"/>
  <c r="M72" i="31"/>
  <c r="M65" i="31"/>
  <c r="M57" i="31"/>
  <c r="M49" i="31"/>
  <c r="M154" i="31"/>
  <c r="M138" i="31"/>
  <c r="M114" i="31"/>
  <c r="M145" i="31"/>
  <c r="M152" i="31"/>
  <c r="M141" i="31"/>
  <c r="I14" i="31"/>
  <c r="N14" i="31" s="1"/>
  <c r="N16" i="31"/>
  <c r="I22" i="31"/>
  <c r="N22" i="31" s="1"/>
  <c r="N24" i="31"/>
  <c r="M30" i="31"/>
  <c r="M33" i="31"/>
  <c r="M53" i="31"/>
  <c r="N115" i="31"/>
  <c r="M118" i="31"/>
  <c r="M15" i="31"/>
  <c r="M23" i="31"/>
  <c r="M44" i="31"/>
  <c r="M86" i="31"/>
  <c r="M108" i="31"/>
  <c r="I13" i="31"/>
  <c r="N13" i="31" s="1"/>
  <c r="J14" i="31"/>
  <c r="I21" i="31"/>
  <c r="N21" i="31" s="1"/>
  <c r="J22" i="31"/>
  <c r="M42" i="31"/>
  <c r="M84" i="31"/>
  <c r="M143" i="31"/>
  <c r="M155" i="31"/>
  <c r="M29" i="31"/>
  <c r="M60" i="31"/>
  <c r="M75" i="31"/>
  <c r="M107" i="31"/>
  <c r="M120" i="31"/>
  <c r="I12" i="31"/>
  <c r="N12" i="31" s="1"/>
  <c r="J13" i="31"/>
  <c r="I20" i="31"/>
  <c r="N20" i="31" s="1"/>
  <c r="J21" i="31"/>
  <c r="I28" i="31"/>
  <c r="N28" i="31" s="1"/>
  <c r="M35" i="31"/>
  <c r="M56" i="31"/>
  <c r="M58" i="31"/>
  <c r="M73" i="31"/>
  <c r="M13" i="31"/>
  <c r="M21" i="31"/>
  <c r="J32" i="31"/>
  <c r="M91" i="31"/>
  <c r="M103" i="31"/>
  <c r="M115" i="31"/>
  <c r="M134" i="31"/>
  <c r="M139" i="31"/>
  <c r="M150" i="31"/>
  <c r="J12" i="31"/>
  <c r="I19" i="31"/>
  <c r="N19" i="31" s="1"/>
  <c r="J20" i="31"/>
  <c r="I27" i="31"/>
  <c r="N27" i="31" s="1"/>
  <c r="J28" i="31"/>
  <c r="M32" i="31"/>
  <c r="M47" i="31"/>
  <c r="M87" i="31"/>
  <c r="M89" i="31"/>
  <c r="M106" i="31"/>
  <c r="N111" i="31"/>
  <c r="O171" i="31"/>
  <c r="P171" i="31" s="1"/>
  <c r="M12" i="31"/>
  <c r="M20" i="31"/>
  <c r="M28" i="31"/>
  <c r="M45" i="31"/>
  <c r="N114" i="31"/>
  <c r="M117" i="31"/>
  <c r="M123" i="31"/>
  <c r="I18" i="31"/>
  <c r="N18" i="31" s="1"/>
  <c r="J19" i="31"/>
  <c r="I26" i="31"/>
  <c r="N26" i="31" s="1"/>
  <c r="J27" i="31"/>
  <c r="I31" i="31"/>
  <c r="N31" i="31" s="1"/>
  <c r="M63" i="31"/>
  <c r="M78" i="31"/>
  <c r="M146" i="31"/>
  <c r="M19" i="31"/>
  <c r="M27" i="31"/>
  <c r="M61" i="31"/>
  <c r="M76" i="31"/>
  <c r="M119" i="31"/>
  <c r="I17" i="31"/>
  <c r="N17" i="31" s="1"/>
  <c r="J18" i="31"/>
  <c r="I25" i="31"/>
  <c r="N25" i="31" s="1"/>
  <c r="J26" i="31"/>
  <c r="J31" i="31"/>
  <c r="M34" i="31"/>
  <c r="L235" i="31"/>
  <c r="O19" i="8" s="1"/>
  <c r="M52" i="31"/>
  <c r="M94" i="31"/>
  <c r="M105" i="31"/>
  <c r="M122" i="31"/>
  <c r="O164" i="31"/>
  <c r="P164" i="31" s="1"/>
  <c r="M18" i="31"/>
  <c r="M26" i="31"/>
  <c r="M48" i="31"/>
  <c r="M50" i="31"/>
  <c r="M92" i="31"/>
  <c r="M83" i="31"/>
  <c r="M102" i="31"/>
  <c r="M132" i="31"/>
  <c r="O168" i="31"/>
  <c r="P168" i="31" s="1"/>
  <c r="M17" i="31"/>
  <c r="M25" i="31"/>
  <c r="I30" i="31"/>
  <c r="N30" i="31" s="1"/>
  <c r="M64" i="31"/>
  <c r="M66" i="31"/>
  <c r="M79" i="31"/>
  <c r="M81" i="31"/>
  <c r="N113" i="31"/>
  <c r="M136" i="31"/>
  <c r="O184" i="31"/>
  <c r="P184" i="31" s="1"/>
  <c r="O186" i="31"/>
  <c r="P186" i="31" s="1"/>
  <c r="I36" i="31"/>
  <c r="N36" i="31" s="1"/>
  <c r="O163" i="31"/>
  <c r="P163" i="31" s="1"/>
  <c r="I35" i="31"/>
  <c r="N35" i="31" s="1"/>
  <c r="J36" i="31"/>
  <c r="O165" i="31"/>
  <c r="P165" i="31" s="1"/>
  <c r="N13" i="30"/>
  <c r="N21" i="30"/>
  <c r="N26" i="29"/>
  <c r="M15" i="30"/>
  <c r="M23" i="30"/>
  <c r="N114" i="30"/>
  <c r="N117" i="30"/>
  <c r="I32" i="30"/>
  <c r="N32" i="30" s="1"/>
  <c r="N18" i="29"/>
  <c r="I12" i="30"/>
  <c r="N12" i="30" s="1"/>
  <c r="J13" i="30"/>
  <c r="I20" i="30"/>
  <c r="N20" i="30" s="1"/>
  <c r="J21" i="30"/>
  <c r="J34" i="30"/>
  <c r="I34" i="30"/>
  <c r="N34" i="30" s="1"/>
  <c r="M42" i="30"/>
  <c r="M45" i="30"/>
  <c r="M76" i="30"/>
  <c r="M86" i="30"/>
  <c r="J28" i="30"/>
  <c r="J32" i="30"/>
  <c r="M34" i="30"/>
  <c r="N67" i="30"/>
  <c r="L222" i="30" s="1"/>
  <c r="M92" i="30"/>
  <c r="J12" i="30"/>
  <c r="I19" i="30"/>
  <c r="N19" i="30" s="1"/>
  <c r="J20" i="30"/>
  <c r="I27" i="30"/>
  <c r="N27" i="30" s="1"/>
  <c r="M28" i="30"/>
  <c r="M32" i="30"/>
  <c r="M36" i="30"/>
  <c r="M117" i="30"/>
  <c r="M12" i="30"/>
  <c r="M20" i="30"/>
  <c r="N28" i="30"/>
  <c r="N104" i="30"/>
  <c r="N115" i="30"/>
  <c r="J19" i="30"/>
  <c r="J27" i="30"/>
  <c r="M120" i="30"/>
  <c r="M19" i="30"/>
  <c r="M27" i="30"/>
  <c r="M55" i="30"/>
  <c r="M104" i="30"/>
  <c r="M132" i="30"/>
  <c r="M78" i="30"/>
  <c r="N113" i="30"/>
  <c r="M94" i="30"/>
  <c r="M148" i="30"/>
  <c r="I16" i="30"/>
  <c r="N16" i="30" s="1"/>
  <c r="I24" i="30"/>
  <c r="N24" i="30" s="1"/>
  <c r="J33" i="30"/>
  <c r="O173" i="30"/>
  <c r="P173" i="30" s="1"/>
  <c r="I15" i="30"/>
  <c r="N15" i="30" s="1"/>
  <c r="J16" i="30"/>
  <c r="I23" i="30"/>
  <c r="N23" i="30" s="1"/>
  <c r="J24" i="30"/>
  <c r="I30" i="30"/>
  <c r="N30" i="30" s="1"/>
  <c r="M33" i="30"/>
  <c r="M47" i="30"/>
  <c r="M84" i="30"/>
  <c r="M16" i="30"/>
  <c r="M24" i="30"/>
  <c r="J30" i="30"/>
  <c r="N33" i="30"/>
  <c r="M153" i="30"/>
  <c r="M137" i="30"/>
  <c r="M123" i="30"/>
  <c r="M107" i="30"/>
  <c r="M95" i="30"/>
  <c r="M87" i="30"/>
  <c r="M79" i="30"/>
  <c r="M64" i="30"/>
  <c r="M56" i="30"/>
  <c r="M48" i="30"/>
  <c r="M144" i="30"/>
  <c r="M124" i="30"/>
  <c r="M108" i="30"/>
  <c r="M35" i="30"/>
  <c r="M151" i="30"/>
  <c r="M135" i="30"/>
  <c r="M125" i="30"/>
  <c r="M109" i="30"/>
  <c r="M90" i="30"/>
  <c r="M82" i="30"/>
  <c r="M74" i="30"/>
  <c r="M59" i="30"/>
  <c r="M51" i="30"/>
  <c r="M43" i="30"/>
  <c r="M142" i="30"/>
  <c r="M126" i="30"/>
  <c r="M110" i="30"/>
  <c r="M149" i="30"/>
  <c r="M133" i="30"/>
  <c r="M111" i="30"/>
  <c r="M93" i="30"/>
  <c r="M85" i="30"/>
  <c r="M77" i="30"/>
  <c r="M62" i="30"/>
  <c r="M54" i="30"/>
  <c r="M46" i="30"/>
  <c r="M156" i="30"/>
  <c r="M140" i="30"/>
  <c r="M112" i="30"/>
  <c r="M147" i="30"/>
  <c r="M113" i="30"/>
  <c r="M96" i="30"/>
  <c r="M88" i="30"/>
  <c r="M80" i="30"/>
  <c r="M72" i="30"/>
  <c r="M65" i="30"/>
  <c r="M57" i="30"/>
  <c r="M49" i="30"/>
  <c r="M154" i="30"/>
  <c r="M138" i="30"/>
  <c r="M114" i="30"/>
  <c r="M145" i="30"/>
  <c r="M115" i="30"/>
  <c r="M91" i="30"/>
  <c r="M83" i="30"/>
  <c r="M75" i="30"/>
  <c r="M60" i="30"/>
  <c r="M52" i="30"/>
  <c r="M152" i="30"/>
  <c r="M136" i="30"/>
  <c r="M116" i="30"/>
  <c r="M31" i="30"/>
  <c r="M143" i="30"/>
  <c r="M150" i="30"/>
  <c r="M134" i="30"/>
  <c r="M118" i="30"/>
  <c r="M102" i="30"/>
  <c r="M141" i="30"/>
  <c r="M119" i="30"/>
  <c r="M103" i="30"/>
  <c r="M89" i="30"/>
  <c r="M81" i="30"/>
  <c r="M73" i="30"/>
  <c r="M66" i="30"/>
  <c r="M58" i="30"/>
  <c r="M50" i="30"/>
  <c r="M146" i="30"/>
  <c r="M122" i="30"/>
  <c r="M106" i="30"/>
  <c r="M30" i="30"/>
  <c r="M44" i="30"/>
  <c r="N103" i="30"/>
  <c r="M105" i="30"/>
  <c r="M139" i="30"/>
  <c r="N97" i="30"/>
  <c r="L223" i="30" s="1"/>
  <c r="F18" i="8" s="1"/>
  <c r="O166" i="30"/>
  <c r="P166" i="30" s="1"/>
  <c r="O182" i="30"/>
  <c r="P182" i="30" s="1"/>
  <c r="O168" i="30"/>
  <c r="P168" i="30" s="1"/>
  <c r="O184" i="30"/>
  <c r="P184" i="30" s="1"/>
  <c r="O170" i="30"/>
  <c r="P170" i="30" s="1"/>
  <c r="I36" i="30"/>
  <c r="N36" i="30" s="1"/>
  <c r="O163" i="30"/>
  <c r="I35" i="30"/>
  <c r="N35" i="30" s="1"/>
  <c r="J36" i="30"/>
  <c r="O181" i="30"/>
  <c r="P181" i="30" s="1"/>
  <c r="J35" i="30"/>
  <c r="O167" i="30"/>
  <c r="P167" i="30" s="1"/>
  <c r="N118" i="29"/>
  <c r="N28" i="28"/>
  <c r="I17" i="29"/>
  <c r="N17" i="29" s="1"/>
  <c r="J18" i="29"/>
  <c r="N19" i="29"/>
  <c r="I25" i="29"/>
  <c r="N25" i="29" s="1"/>
  <c r="J26" i="29"/>
  <c r="N27" i="29"/>
  <c r="I33" i="29"/>
  <c r="N33" i="29" s="1"/>
  <c r="M34" i="29"/>
  <c r="M45" i="29"/>
  <c r="M73" i="29"/>
  <c r="M76" i="29"/>
  <c r="M146" i="29"/>
  <c r="I16" i="29"/>
  <c r="N16" i="29" s="1"/>
  <c r="J17" i="29"/>
  <c r="I24" i="29"/>
  <c r="N24" i="29" s="1"/>
  <c r="J25" i="29"/>
  <c r="I32" i="29"/>
  <c r="N32" i="29" s="1"/>
  <c r="J33" i="29"/>
  <c r="M118" i="29"/>
  <c r="I15" i="29"/>
  <c r="N15" i="29" s="1"/>
  <c r="J16" i="29"/>
  <c r="I23" i="29"/>
  <c r="N23" i="29" s="1"/>
  <c r="J24" i="29"/>
  <c r="I31" i="29"/>
  <c r="N31" i="29" s="1"/>
  <c r="J32" i="29"/>
  <c r="M50" i="29"/>
  <c r="M62" i="29"/>
  <c r="M106" i="29"/>
  <c r="M77" i="29"/>
  <c r="M86" i="29"/>
  <c r="N97" i="29"/>
  <c r="L223" i="29" s="1"/>
  <c r="F17" i="8" s="1"/>
  <c r="M153" i="29"/>
  <c r="M137" i="29"/>
  <c r="M123" i="29"/>
  <c r="M107" i="29"/>
  <c r="M95" i="29"/>
  <c r="M87" i="29"/>
  <c r="M79" i="29"/>
  <c r="M64" i="29"/>
  <c r="M56" i="29"/>
  <c r="M48" i="29"/>
  <c r="M144" i="29"/>
  <c r="M124" i="29"/>
  <c r="M108" i="29"/>
  <c r="M151" i="29"/>
  <c r="M135" i="29"/>
  <c r="M125" i="29"/>
  <c r="M109" i="29"/>
  <c r="M90" i="29"/>
  <c r="M82" i="29"/>
  <c r="M74" i="29"/>
  <c r="M59" i="29"/>
  <c r="M51" i="29"/>
  <c r="M43" i="29"/>
  <c r="M142" i="29"/>
  <c r="M126" i="29"/>
  <c r="M110" i="29"/>
  <c r="M149" i="29"/>
  <c r="M133" i="29"/>
  <c r="M111" i="29"/>
  <c r="M156" i="29"/>
  <c r="M140" i="29"/>
  <c r="M112" i="29"/>
  <c r="M147" i="29"/>
  <c r="M113" i="29"/>
  <c r="M96" i="29"/>
  <c r="M88" i="29"/>
  <c r="M80" i="29"/>
  <c r="M72" i="29"/>
  <c r="M154" i="29"/>
  <c r="M138" i="29"/>
  <c r="M114" i="29"/>
  <c r="M145" i="29"/>
  <c r="M115" i="29"/>
  <c r="M91" i="29"/>
  <c r="M83" i="29"/>
  <c r="M75" i="29"/>
  <c r="M60" i="29"/>
  <c r="M52" i="29"/>
  <c r="M44" i="29"/>
  <c r="M152" i="29"/>
  <c r="M136" i="29"/>
  <c r="M116" i="29"/>
  <c r="M143" i="29"/>
  <c r="M117" i="29"/>
  <c r="M141" i="29"/>
  <c r="M148" i="29"/>
  <c r="M132" i="29"/>
  <c r="M120" i="29"/>
  <c r="M104" i="29"/>
  <c r="M155" i="29"/>
  <c r="M139" i="29"/>
  <c r="M121" i="29"/>
  <c r="I14" i="29"/>
  <c r="N14" i="29" s="1"/>
  <c r="J15" i="29"/>
  <c r="I22" i="29"/>
  <c r="N22" i="29" s="1"/>
  <c r="J23" i="29"/>
  <c r="I30" i="29"/>
  <c r="N30" i="29" s="1"/>
  <c r="J31" i="29"/>
  <c r="M55" i="29"/>
  <c r="M65" i="29"/>
  <c r="N105" i="29"/>
  <c r="N24" i="27"/>
  <c r="M15" i="29"/>
  <c r="M23" i="29"/>
  <c r="M31" i="29"/>
  <c r="M46" i="29"/>
  <c r="I13" i="29"/>
  <c r="N13" i="29" s="1"/>
  <c r="J14" i="29"/>
  <c r="I21" i="29"/>
  <c r="N21" i="29" s="1"/>
  <c r="J22" i="29"/>
  <c r="I29" i="29"/>
  <c r="N29" i="29" s="1"/>
  <c r="M53" i="29"/>
  <c r="N117" i="29"/>
  <c r="M119" i="29"/>
  <c r="I12" i="29"/>
  <c r="N12" i="29" s="1"/>
  <c r="I20" i="29"/>
  <c r="N20" i="29" s="1"/>
  <c r="I28" i="29"/>
  <c r="N28" i="29" s="1"/>
  <c r="I35" i="29"/>
  <c r="N35" i="29" s="1"/>
  <c r="N67" i="29"/>
  <c r="L222" i="29" s="1"/>
  <c r="M49" i="29"/>
  <c r="M78" i="29"/>
  <c r="M81" i="29"/>
  <c r="M61" i="29"/>
  <c r="M66" i="29"/>
  <c r="N115" i="29"/>
  <c r="M122" i="29"/>
  <c r="O180" i="29"/>
  <c r="P180" i="29" s="1"/>
  <c r="O168" i="29"/>
  <c r="P168" i="29" s="1"/>
  <c r="O181" i="29"/>
  <c r="P181" i="29" s="1"/>
  <c r="O174" i="29"/>
  <c r="P174" i="29" s="1"/>
  <c r="O167" i="29"/>
  <c r="P167" i="29" s="1"/>
  <c r="O183" i="29"/>
  <c r="P183" i="29" s="1"/>
  <c r="N20" i="28"/>
  <c r="N12" i="28"/>
  <c r="M153" i="28"/>
  <c r="M137" i="28"/>
  <c r="M123" i="28"/>
  <c r="M107" i="28"/>
  <c r="M95" i="28"/>
  <c r="M87" i="28"/>
  <c r="M79" i="28"/>
  <c r="M64" i="28"/>
  <c r="M56" i="28"/>
  <c r="M48" i="28"/>
  <c r="M144" i="28"/>
  <c r="M124" i="28"/>
  <c r="M108" i="28"/>
  <c r="M35" i="28"/>
  <c r="M151" i="28"/>
  <c r="M135" i="28"/>
  <c r="M125" i="28"/>
  <c r="M109" i="28"/>
  <c r="M90" i="28"/>
  <c r="M82" i="28"/>
  <c r="M74" i="28"/>
  <c r="M59" i="28"/>
  <c r="M51" i="28"/>
  <c r="M43" i="28"/>
  <c r="M142" i="28"/>
  <c r="M126" i="28"/>
  <c r="M110" i="28"/>
  <c r="M36" i="28"/>
  <c r="M149" i="28"/>
  <c r="M133" i="28"/>
  <c r="M111" i="28"/>
  <c r="M93" i="28"/>
  <c r="M85" i="28"/>
  <c r="M77" i="28"/>
  <c r="M62" i="28"/>
  <c r="M54" i="28"/>
  <c r="M46" i="28"/>
  <c r="M156" i="28"/>
  <c r="M140" i="28"/>
  <c r="M112" i="28"/>
  <c r="M147" i="28"/>
  <c r="M113" i="28"/>
  <c r="M96" i="28"/>
  <c r="M88" i="28"/>
  <c r="M80" i="28"/>
  <c r="M72" i="28"/>
  <c r="M65" i="28"/>
  <c r="M57" i="28"/>
  <c r="M49" i="28"/>
  <c r="M154" i="28"/>
  <c r="M138" i="28"/>
  <c r="M114" i="28"/>
  <c r="M145" i="28"/>
  <c r="M115" i="28"/>
  <c r="M91" i="28"/>
  <c r="M83" i="28"/>
  <c r="M75" i="28"/>
  <c r="M60" i="28"/>
  <c r="M52" i="28"/>
  <c r="M44" i="28"/>
  <c r="M152" i="28"/>
  <c r="M136" i="28"/>
  <c r="M116" i="28"/>
  <c r="M31" i="28"/>
  <c r="M143" i="28"/>
  <c r="M117" i="28"/>
  <c r="M94" i="28"/>
  <c r="M86" i="28"/>
  <c r="M78" i="28"/>
  <c r="M63" i="28"/>
  <c r="M55" i="28"/>
  <c r="M47" i="28"/>
  <c r="M150" i="28"/>
  <c r="M134" i="28"/>
  <c r="M118" i="28"/>
  <c r="M102" i="28"/>
  <c r="M32" i="28"/>
  <c r="M141" i="28"/>
  <c r="M119" i="28"/>
  <c r="M103" i="28"/>
  <c r="M89" i="28"/>
  <c r="M81" i="28"/>
  <c r="M73" i="28"/>
  <c r="M66" i="28"/>
  <c r="M58" i="28"/>
  <c r="M50" i="28"/>
  <c r="M42" i="28"/>
  <c r="M148" i="28"/>
  <c r="M132" i="28"/>
  <c r="M120" i="28"/>
  <c r="M104" i="28"/>
  <c r="M33" i="28"/>
  <c r="M146" i="28"/>
  <c r="M122" i="28"/>
  <c r="M106" i="28"/>
  <c r="M34" i="28"/>
  <c r="J15" i="28"/>
  <c r="N16" i="28"/>
  <c r="J23" i="28"/>
  <c r="M15" i="28"/>
  <c r="M23" i="28"/>
  <c r="I13" i="28"/>
  <c r="N13" i="28" s="1"/>
  <c r="I21" i="28"/>
  <c r="N21" i="28" s="1"/>
  <c r="I29" i="28"/>
  <c r="N29" i="28" s="1"/>
  <c r="M30" i="28"/>
  <c r="J32" i="28"/>
  <c r="N16" i="27"/>
  <c r="O16" i="27" s="1"/>
  <c r="P16" i="27" s="1"/>
  <c r="M14" i="28"/>
  <c r="M22" i="28"/>
  <c r="I32" i="28"/>
  <c r="N32" i="28" s="1"/>
  <c r="M92" i="28"/>
  <c r="M105" i="28"/>
  <c r="M139" i="28"/>
  <c r="J13" i="28"/>
  <c r="J21" i="28"/>
  <c r="M29" i="28"/>
  <c r="M13" i="28"/>
  <c r="M21" i="28"/>
  <c r="M61" i="28"/>
  <c r="O164" i="28"/>
  <c r="P164" i="28" s="1"/>
  <c r="J12" i="28"/>
  <c r="I19" i="28"/>
  <c r="N19" i="28" s="1"/>
  <c r="J20" i="28"/>
  <c r="I27" i="28"/>
  <c r="N27" i="28" s="1"/>
  <c r="J28" i="28"/>
  <c r="M84" i="28"/>
  <c r="M12" i="28"/>
  <c r="M20" i="28"/>
  <c r="M28" i="28"/>
  <c r="I18" i="28"/>
  <c r="N18" i="28" s="1"/>
  <c r="J19" i="28"/>
  <c r="I26" i="28"/>
  <c r="N26" i="28" s="1"/>
  <c r="J27" i="28"/>
  <c r="M53" i="28"/>
  <c r="M19" i="28"/>
  <c r="M27" i="28"/>
  <c r="M76" i="28"/>
  <c r="N104" i="28"/>
  <c r="M18" i="28"/>
  <c r="M26" i="28"/>
  <c r="M45" i="28"/>
  <c r="M155" i="28"/>
  <c r="M17" i="28"/>
  <c r="M25" i="28"/>
  <c r="M121" i="28"/>
  <c r="N32" i="27"/>
  <c r="N119" i="28"/>
  <c r="M24" i="28"/>
  <c r="I30" i="28"/>
  <c r="N30" i="28" s="1"/>
  <c r="O162" i="28"/>
  <c r="O178" i="28"/>
  <c r="P178" i="28" s="1"/>
  <c r="I31" i="28"/>
  <c r="N31" i="28" s="1"/>
  <c r="N33" i="28"/>
  <c r="N97" i="28"/>
  <c r="L223" i="28" s="1"/>
  <c r="F16" i="8" s="1"/>
  <c r="O166" i="28"/>
  <c r="P166" i="28" s="1"/>
  <c r="O168" i="28"/>
  <c r="P168" i="28" s="1"/>
  <c r="O170" i="28"/>
  <c r="P170" i="28" s="1"/>
  <c r="O186" i="28"/>
  <c r="P186" i="28" s="1"/>
  <c r="I36" i="28"/>
  <c r="N36" i="28" s="1"/>
  <c r="I35" i="28"/>
  <c r="N35" i="28" s="1"/>
  <c r="J36" i="28"/>
  <c r="I34" i="28"/>
  <c r="N34" i="28" s="1"/>
  <c r="J35" i="28"/>
  <c r="O167" i="28"/>
  <c r="P167" i="28" s="1"/>
  <c r="M15" i="27"/>
  <c r="M23" i="27"/>
  <c r="M31" i="27"/>
  <c r="M35" i="27"/>
  <c r="M55" i="27"/>
  <c r="M77" i="27"/>
  <c r="M85" i="27"/>
  <c r="M93" i="27"/>
  <c r="X103" i="27"/>
  <c r="T103" i="27"/>
  <c r="M53" i="27"/>
  <c r="N117" i="27"/>
  <c r="AB180" i="27"/>
  <c r="X180" i="27"/>
  <c r="T180" i="27"/>
  <c r="O180" i="27"/>
  <c r="P180" i="27" s="1"/>
  <c r="I19" i="27"/>
  <c r="N19" i="27" s="1"/>
  <c r="I27" i="27"/>
  <c r="N27" i="27" s="1"/>
  <c r="M66" i="27"/>
  <c r="AB103" i="27"/>
  <c r="AB162" i="27"/>
  <c r="M12" i="27"/>
  <c r="M20" i="27"/>
  <c r="M28" i="27"/>
  <c r="M61" i="27"/>
  <c r="M119" i="27"/>
  <c r="J19" i="27"/>
  <c r="J27" i="27"/>
  <c r="M94" i="27"/>
  <c r="M102" i="27"/>
  <c r="M105" i="27"/>
  <c r="M141" i="27"/>
  <c r="M150" i="27"/>
  <c r="M19" i="27"/>
  <c r="M27" i="27"/>
  <c r="M54" i="27"/>
  <c r="M121" i="27"/>
  <c r="J33" i="27"/>
  <c r="M73" i="27"/>
  <c r="M81" i="27"/>
  <c r="M89" i="27"/>
  <c r="M33" i="27"/>
  <c r="M36" i="27"/>
  <c r="M76" i="27"/>
  <c r="M84" i="27"/>
  <c r="M92" i="27"/>
  <c r="N67" i="27"/>
  <c r="L222" i="27" s="1"/>
  <c r="I15" i="27"/>
  <c r="N15" i="27" s="1"/>
  <c r="J16" i="27"/>
  <c r="I23" i="27"/>
  <c r="N23" i="27" s="1"/>
  <c r="J24" i="27"/>
  <c r="I31" i="27"/>
  <c r="N31" i="27" s="1"/>
  <c r="J32" i="27"/>
  <c r="I35" i="27"/>
  <c r="N35" i="27" s="1"/>
  <c r="M155" i="27"/>
  <c r="AB164" i="27"/>
  <c r="X164" i="27"/>
  <c r="O164" i="27"/>
  <c r="P164" i="27" s="1"/>
  <c r="M24" i="27"/>
  <c r="M45" i="27"/>
  <c r="M112" i="27"/>
  <c r="T164" i="27"/>
  <c r="M153" i="27"/>
  <c r="M137" i="27"/>
  <c r="M123" i="27"/>
  <c r="M107" i="27"/>
  <c r="M95" i="27"/>
  <c r="M87" i="27"/>
  <c r="M79" i="27"/>
  <c r="M64" i="27"/>
  <c r="M56" i="27"/>
  <c r="M48" i="27"/>
  <c r="M144" i="27"/>
  <c r="M124" i="27"/>
  <c r="M108" i="27"/>
  <c r="M151" i="27"/>
  <c r="M135" i="27"/>
  <c r="M125" i="27"/>
  <c r="M109" i="27"/>
  <c r="M90" i="27"/>
  <c r="M82" i="27"/>
  <c r="M74" i="27"/>
  <c r="M59" i="27"/>
  <c r="M51" i="27"/>
  <c r="M43" i="27"/>
  <c r="M142" i="27"/>
  <c r="M126" i="27"/>
  <c r="M110" i="27"/>
  <c r="M149" i="27"/>
  <c r="M133" i="27"/>
  <c r="M156" i="27"/>
  <c r="M140" i="27"/>
  <c r="M147" i="27"/>
  <c r="M113" i="27"/>
  <c r="M96" i="27"/>
  <c r="M88" i="27"/>
  <c r="M80" i="27"/>
  <c r="M72" i="27"/>
  <c r="M65" i="27"/>
  <c r="M57" i="27"/>
  <c r="M49" i="27"/>
  <c r="M154" i="27"/>
  <c r="M138" i="27"/>
  <c r="M114" i="27"/>
  <c r="M145" i="27"/>
  <c r="M115" i="27"/>
  <c r="M91" i="27"/>
  <c r="M83" i="27"/>
  <c r="M75" i="27"/>
  <c r="M60" i="27"/>
  <c r="M52" i="27"/>
  <c r="M44" i="27"/>
  <c r="M152" i="27"/>
  <c r="M136" i="27"/>
  <c r="M116" i="27"/>
  <c r="M143" i="27"/>
  <c r="M117" i="27"/>
  <c r="M148" i="27"/>
  <c r="M132" i="27"/>
  <c r="M120" i="27"/>
  <c r="M146" i="27"/>
  <c r="M122" i="27"/>
  <c r="M106" i="27"/>
  <c r="J35" i="27"/>
  <c r="M50" i="27"/>
  <c r="X174" i="27"/>
  <c r="AB174" i="27"/>
  <c r="T173" i="27"/>
  <c r="O175" i="27"/>
  <c r="P175" i="27" s="1"/>
  <c r="T166" i="27"/>
  <c r="O168" i="27"/>
  <c r="P168" i="27" s="1"/>
  <c r="T182" i="27"/>
  <c r="O184" i="27"/>
  <c r="P184" i="27" s="1"/>
  <c r="X173" i="27"/>
  <c r="T175" i="27"/>
  <c r="O177" i="27"/>
  <c r="P177" i="27" s="1"/>
  <c r="X166" i="27"/>
  <c r="T168" i="27"/>
  <c r="X182" i="27"/>
  <c r="T184" i="27"/>
  <c r="O186" i="27"/>
  <c r="P186" i="27" s="1"/>
  <c r="O163" i="27"/>
  <c r="X175" i="27"/>
  <c r="T177" i="27"/>
  <c r="O179" i="27"/>
  <c r="P179" i="27" s="1"/>
  <c r="X168" i="27"/>
  <c r="X184" i="27"/>
  <c r="O165" i="27"/>
  <c r="P165" i="27" s="1"/>
  <c r="O181" i="27"/>
  <c r="P181" i="27" s="1"/>
  <c r="O174" i="27"/>
  <c r="P174" i="27" s="1"/>
  <c r="X186" i="27"/>
  <c r="X163" i="27"/>
  <c r="T165" i="27"/>
  <c r="O167" i="27"/>
  <c r="P167" i="27" s="1"/>
  <c r="X179" i="27"/>
  <c r="T181" i="27"/>
  <c r="O183" i="27"/>
  <c r="P183" i="27" s="1"/>
  <c r="AB94" i="26"/>
  <c r="X94" i="26"/>
  <c r="T94" i="26"/>
  <c r="O94" i="26"/>
  <c r="P94" i="26" s="1"/>
  <c r="M14" i="26"/>
  <c r="M22" i="26"/>
  <c r="M30" i="26"/>
  <c r="N36" i="26"/>
  <c r="M65" i="26"/>
  <c r="M78" i="26"/>
  <c r="M86" i="26"/>
  <c r="N119" i="26"/>
  <c r="AB121" i="26"/>
  <c r="X121" i="26"/>
  <c r="T121" i="26"/>
  <c r="M13" i="26"/>
  <c r="M21" i="26"/>
  <c r="M29" i="26"/>
  <c r="M36" i="26"/>
  <c r="M42" i="26"/>
  <c r="N15" i="24"/>
  <c r="I19" i="26"/>
  <c r="N19" i="26" s="1"/>
  <c r="I27" i="26"/>
  <c r="N27" i="26" s="1"/>
  <c r="J33" i="26"/>
  <c r="N67" i="26"/>
  <c r="L222" i="26" s="1"/>
  <c r="M12" i="26"/>
  <c r="M20" i="26"/>
  <c r="M28" i="26"/>
  <c r="M33" i="26"/>
  <c r="M57" i="26"/>
  <c r="M92" i="26"/>
  <c r="AB166" i="26"/>
  <c r="X166" i="26"/>
  <c r="T166" i="26"/>
  <c r="O166" i="26"/>
  <c r="P166" i="26" s="1"/>
  <c r="I18" i="26"/>
  <c r="N18" i="26" s="1"/>
  <c r="I26" i="26"/>
  <c r="N26" i="26" s="1"/>
  <c r="N33" i="26"/>
  <c r="T45" i="26"/>
  <c r="M63" i="26"/>
  <c r="M76" i="26"/>
  <c r="M105" i="26"/>
  <c r="M119" i="26"/>
  <c r="M19" i="26"/>
  <c r="M27" i="26"/>
  <c r="AB45" i="26"/>
  <c r="M66" i="26"/>
  <c r="M103" i="26"/>
  <c r="I17" i="26"/>
  <c r="N17" i="26" s="1"/>
  <c r="J18" i="26"/>
  <c r="I25" i="26"/>
  <c r="N25" i="26" s="1"/>
  <c r="J26" i="26"/>
  <c r="I32" i="26"/>
  <c r="N32" i="26" s="1"/>
  <c r="M18" i="26"/>
  <c r="M26" i="26"/>
  <c r="M49" i="26"/>
  <c r="M73" i="26"/>
  <c r="M84" i="26"/>
  <c r="I16" i="26"/>
  <c r="N16" i="26" s="1"/>
  <c r="J17" i="26"/>
  <c r="I24" i="26"/>
  <c r="N24" i="26" s="1"/>
  <c r="J25" i="26"/>
  <c r="J32" i="26"/>
  <c r="M35" i="26"/>
  <c r="M55" i="26"/>
  <c r="M61" i="26"/>
  <c r="M17" i="26"/>
  <c r="M25" i="26"/>
  <c r="M32" i="26"/>
  <c r="M58" i="26"/>
  <c r="M89" i="26"/>
  <c r="M141" i="26"/>
  <c r="AB182" i="26"/>
  <c r="X182" i="26"/>
  <c r="T182" i="26"/>
  <c r="O182" i="26"/>
  <c r="P182" i="26" s="1"/>
  <c r="M16" i="26"/>
  <c r="M24" i="26"/>
  <c r="N115" i="26"/>
  <c r="M153" i="26"/>
  <c r="M137" i="26"/>
  <c r="M123" i="26"/>
  <c r="M107" i="26"/>
  <c r="M95" i="26"/>
  <c r="M87" i="26"/>
  <c r="M79" i="26"/>
  <c r="M64" i="26"/>
  <c r="M56" i="26"/>
  <c r="M48" i="26"/>
  <c r="M144" i="26"/>
  <c r="M124" i="26"/>
  <c r="M108" i="26"/>
  <c r="M151" i="26"/>
  <c r="M135" i="26"/>
  <c r="M125" i="26"/>
  <c r="M109" i="26"/>
  <c r="M90" i="26"/>
  <c r="M82" i="26"/>
  <c r="M74" i="26"/>
  <c r="M59" i="26"/>
  <c r="M51" i="26"/>
  <c r="M43" i="26"/>
  <c r="M142" i="26"/>
  <c r="M126" i="26"/>
  <c r="M110" i="26"/>
  <c r="M149" i="26"/>
  <c r="M133" i="26"/>
  <c r="M111" i="26"/>
  <c r="M93" i="26"/>
  <c r="M85" i="26"/>
  <c r="M77" i="26"/>
  <c r="M62" i="26"/>
  <c r="M54" i="26"/>
  <c r="M46" i="26"/>
  <c r="M156" i="26"/>
  <c r="M140" i="26"/>
  <c r="M112" i="26"/>
  <c r="M147" i="26"/>
  <c r="M113" i="26"/>
  <c r="M96" i="26"/>
  <c r="M88" i="26"/>
  <c r="M80" i="26"/>
  <c r="M72" i="26"/>
  <c r="M154" i="26"/>
  <c r="M138" i="26"/>
  <c r="M114" i="26"/>
  <c r="M145" i="26"/>
  <c r="M115" i="26"/>
  <c r="M91" i="26"/>
  <c r="M83" i="26"/>
  <c r="M75" i="26"/>
  <c r="M60" i="26"/>
  <c r="M52" i="26"/>
  <c r="M44" i="26"/>
  <c r="M152" i="26"/>
  <c r="M136" i="26"/>
  <c r="M116" i="26"/>
  <c r="M143" i="26"/>
  <c r="M117" i="26"/>
  <c r="M150" i="26"/>
  <c r="M134" i="26"/>
  <c r="M118" i="26"/>
  <c r="M102" i="26"/>
  <c r="M148" i="26"/>
  <c r="M132" i="26"/>
  <c r="M120" i="26"/>
  <c r="M155" i="26"/>
  <c r="M139" i="26"/>
  <c r="M146" i="26"/>
  <c r="M122" i="26"/>
  <c r="M106" i="26"/>
  <c r="M47" i="26"/>
  <c r="M53" i="26"/>
  <c r="M81" i="26"/>
  <c r="M104" i="26"/>
  <c r="M15" i="26"/>
  <c r="M23" i="26"/>
  <c r="M31" i="26"/>
  <c r="M34" i="26"/>
  <c r="M50" i="26"/>
  <c r="O164" i="26"/>
  <c r="P164" i="26" s="1"/>
  <c r="O180" i="26"/>
  <c r="P180" i="26" s="1"/>
  <c r="T164" i="26"/>
  <c r="T180" i="26"/>
  <c r="X164" i="26"/>
  <c r="O168" i="26"/>
  <c r="P168" i="26" s="1"/>
  <c r="X180" i="26"/>
  <c r="O184" i="26"/>
  <c r="P184" i="26" s="1"/>
  <c r="X173" i="26"/>
  <c r="T175" i="26"/>
  <c r="T168" i="26"/>
  <c r="O170" i="26"/>
  <c r="P170" i="26" s="1"/>
  <c r="T184" i="26"/>
  <c r="O186" i="26"/>
  <c r="P186" i="26" s="1"/>
  <c r="O163" i="26"/>
  <c r="P163" i="26" s="1"/>
  <c r="X175" i="26"/>
  <c r="T177" i="26"/>
  <c r="O179" i="26"/>
  <c r="P179" i="26" s="1"/>
  <c r="X168" i="26"/>
  <c r="X184" i="26"/>
  <c r="T186" i="26"/>
  <c r="I35" i="26"/>
  <c r="N35" i="26" s="1"/>
  <c r="J36" i="26"/>
  <c r="T163" i="26"/>
  <c r="O165" i="26"/>
  <c r="P165" i="26" s="1"/>
  <c r="X177" i="26"/>
  <c r="T179" i="26"/>
  <c r="O181" i="26"/>
  <c r="P181" i="26" s="1"/>
  <c r="X186" i="26"/>
  <c r="X163" i="26"/>
  <c r="T165" i="26"/>
  <c r="O167" i="26"/>
  <c r="P167" i="26" s="1"/>
  <c r="X179" i="26"/>
  <c r="T181" i="26"/>
  <c r="O183" i="26"/>
  <c r="P183" i="26" s="1"/>
  <c r="N17" i="25"/>
  <c r="M153" i="25"/>
  <c r="M137" i="25"/>
  <c r="M123" i="25"/>
  <c r="M107" i="25"/>
  <c r="M95" i="25"/>
  <c r="M87" i="25"/>
  <c r="M79" i="25"/>
  <c r="M64" i="25"/>
  <c r="M56" i="25"/>
  <c r="M48" i="25"/>
  <c r="M144" i="25"/>
  <c r="M124" i="25"/>
  <c r="M108" i="25"/>
  <c r="M151" i="25"/>
  <c r="M135" i="25"/>
  <c r="M125" i="25"/>
  <c r="M109" i="25"/>
  <c r="M90" i="25"/>
  <c r="M82" i="25"/>
  <c r="M74" i="25"/>
  <c r="M59" i="25"/>
  <c r="M51" i="25"/>
  <c r="M43" i="25"/>
  <c r="M142" i="25"/>
  <c r="M126" i="25"/>
  <c r="M110" i="25"/>
  <c r="M149" i="25"/>
  <c r="M133" i="25"/>
  <c r="M111" i="25"/>
  <c r="M93" i="25"/>
  <c r="M85" i="25"/>
  <c r="M77" i="25"/>
  <c r="M62" i="25"/>
  <c r="M54" i="25"/>
  <c r="M46" i="25"/>
  <c r="M156" i="25"/>
  <c r="M140" i="25"/>
  <c r="M112" i="25"/>
  <c r="M147" i="25"/>
  <c r="M113" i="25"/>
  <c r="M96" i="25"/>
  <c r="M88" i="25"/>
  <c r="M80" i="25"/>
  <c r="M72" i="25"/>
  <c r="M65" i="25"/>
  <c r="M57" i="25"/>
  <c r="M49" i="25"/>
  <c r="M154" i="25"/>
  <c r="M145" i="25"/>
  <c r="M115" i="25"/>
  <c r="M91" i="25"/>
  <c r="M83" i="25"/>
  <c r="M75" i="25"/>
  <c r="M60" i="25"/>
  <c r="M52" i="25"/>
  <c r="M152" i="25"/>
  <c r="M136" i="25"/>
  <c r="M116" i="25"/>
  <c r="M143" i="25"/>
  <c r="M117" i="25"/>
  <c r="M94" i="25"/>
  <c r="M86" i="25"/>
  <c r="M78" i="25"/>
  <c r="M63" i="25"/>
  <c r="M55" i="25"/>
  <c r="M47" i="25"/>
  <c r="M150" i="25"/>
  <c r="M134" i="25"/>
  <c r="M118" i="25"/>
  <c r="M102" i="25"/>
  <c r="M141" i="25"/>
  <c r="M119" i="25"/>
  <c r="M103" i="25"/>
  <c r="M89" i="25"/>
  <c r="M81" i="25"/>
  <c r="M73" i="25"/>
  <c r="M66" i="25"/>
  <c r="M58" i="25"/>
  <c r="M50" i="25"/>
  <c r="M42" i="25"/>
  <c r="M146" i="25"/>
  <c r="M122" i="25"/>
  <c r="M106" i="25"/>
  <c r="M45" i="25"/>
  <c r="M120" i="25"/>
  <c r="M15" i="25"/>
  <c r="M23" i="25"/>
  <c r="M31" i="25"/>
  <c r="J36" i="25"/>
  <c r="I36" i="25"/>
  <c r="N36" i="25" s="1"/>
  <c r="N67" i="25"/>
  <c r="L222" i="25" s="1"/>
  <c r="N102" i="25"/>
  <c r="I13" i="25"/>
  <c r="N13" i="25" s="1"/>
  <c r="I21" i="25"/>
  <c r="N21" i="25" s="1"/>
  <c r="I29" i="25"/>
  <c r="N29" i="25" s="1"/>
  <c r="M104" i="25"/>
  <c r="M14" i="25"/>
  <c r="M22" i="25"/>
  <c r="M30" i="25"/>
  <c r="J34" i="25"/>
  <c r="I34" i="25"/>
  <c r="N34" i="25" s="1"/>
  <c r="M36" i="25"/>
  <c r="I12" i="25"/>
  <c r="N12" i="25" s="1"/>
  <c r="J13" i="25"/>
  <c r="I20" i="25"/>
  <c r="N20" i="25" s="1"/>
  <c r="J21" i="25"/>
  <c r="I28" i="25"/>
  <c r="N28" i="25" s="1"/>
  <c r="J29" i="25"/>
  <c r="M132" i="25"/>
  <c r="AB180" i="25"/>
  <c r="X180" i="25"/>
  <c r="T180" i="25"/>
  <c r="M13" i="25"/>
  <c r="M21" i="25"/>
  <c r="M29" i="25"/>
  <c r="M34" i="25"/>
  <c r="AB164" i="25"/>
  <c r="X164" i="25"/>
  <c r="T164" i="25"/>
  <c r="J12" i="25"/>
  <c r="I19" i="25"/>
  <c r="N19" i="25" s="1"/>
  <c r="J20" i="25"/>
  <c r="I27" i="25"/>
  <c r="N27" i="25" s="1"/>
  <c r="J28" i="25"/>
  <c r="O164" i="25"/>
  <c r="P164" i="25" s="1"/>
  <c r="M12" i="25"/>
  <c r="M20" i="25"/>
  <c r="M28" i="25"/>
  <c r="M53" i="25"/>
  <c r="M84" i="25"/>
  <c r="N103" i="25"/>
  <c r="M121" i="25"/>
  <c r="M155" i="25"/>
  <c r="N27" i="23"/>
  <c r="M19" i="25"/>
  <c r="M27" i="25"/>
  <c r="I33" i="25"/>
  <c r="N33" i="25" s="1"/>
  <c r="M105" i="25"/>
  <c r="N112" i="25"/>
  <c r="N117" i="25"/>
  <c r="J35" i="25"/>
  <c r="I35" i="25"/>
  <c r="N35" i="25" s="1"/>
  <c r="M44" i="25"/>
  <c r="N97" i="25"/>
  <c r="L223" i="25" s="1"/>
  <c r="F13" i="8" s="1"/>
  <c r="M76" i="25"/>
  <c r="M18" i="25"/>
  <c r="M26" i="25"/>
  <c r="M61" i="25"/>
  <c r="M114" i="25"/>
  <c r="N19" i="24"/>
  <c r="M33" i="25"/>
  <c r="M35" i="25"/>
  <c r="N34" i="23"/>
  <c r="O34" i="23" s="1"/>
  <c r="M17" i="25"/>
  <c r="M25" i="25"/>
  <c r="M92" i="25"/>
  <c r="N104" i="25"/>
  <c r="M138" i="25"/>
  <c r="M16" i="25"/>
  <c r="M24" i="25"/>
  <c r="M32" i="25"/>
  <c r="N118" i="25"/>
  <c r="M139" i="25"/>
  <c r="M148" i="25"/>
  <c r="AB173" i="25"/>
  <c r="X173" i="25"/>
  <c r="T173" i="25"/>
  <c r="O173" i="25"/>
  <c r="P173" i="25" s="1"/>
  <c r="AB167" i="25"/>
  <c r="X169" i="25"/>
  <c r="T171" i="25"/>
  <c r="AB183" i="25"/>
  <c r="X185" i="25"/>
  <c r="O166" i="25"/>
  <c r="P166" i="25" s="1"/>
  <c r="X178" i="25"/>
  <c r="O182" i="25"/>
  <c r="P182" i="25" s="1"/>
  <c r="X162" i="25"/>
  <c r="AB169" i="25"/>
  <c r="X171" i="25"/>
  <c r="O175" i="25"/>
  <c r="P175" i="25" s="1"/>
  <c r="AB185" i="25"/>
  <c r="T166" i="25"/>
  <c r="O168" i="25"/>
  <c r="P168" i="25" s="1"/>
  <c r="T182" i="25"/>
  <c r="O184" i="25"/>
  <c r="P184" i="25" s="1"/>
  <c r="O170" i="25"/>
  <c r="P170" i="25" s="1"/>
  <c r="X182" i="25"/>
  <c r="T184" i="25"/>
  <c r="O186" i="25"/>
  <c r="P186" i="25" s="1"/>
  <c r="O163" i="25"/>
  <c r="X175" i="25"/>
  <c r="T177" i="25"/>
  <c r="O179" i="25"/>
  <c r="P179" i="25" s="1"/>
  <c r="T170" i="25"/>
  <c r="X184" i="25"/>
  <c r="T186" i="25"/>
  <c r="T163" i="25"/>
  <c r="O165" i="25"/>
  <c r="P165" i="25" s="1"/>
  <c r="X177" i="25"/>
  <c r="T179" i="25"/>
  <c r="O181" i="25"/>
  <c r="P181" i="25" s="1"/>
  <c r="X170" i="25"/>
  <c r="X186" i="25"/>
  <c r="X163" i="25"/>
  <c r="T165" i="25"/>
  <c r="O167" i="25"/>
  <c r="P167" i="25" s="1"/>
  <c r="X179" i="25"/>
  <c r="T181" i="25"/>
  <c r="O183" i="25"/>
  <c r="P183" i="25" s="1"/>
  <c r="O16" i="24"/>
  <c r="P16" i="24" s="1"/>
  <c r="X134" i="24"/>
  <c r="T134" i="24"/>
  <c r="O134" i="24"/>
  <c r="P134" i="24" s="1"/>
  <c r="AB134" i="24"/>
  <c r="O20" i="24"/>
  <c r="P20" i="24" s="1"/>
  <c r="O32" i="24"/>
  <c r="P32" i="24" s="1"/>
  <c r="O12" i="24"/>
  <c r="O24" i="24"/>
  <c r="P24" i="24" s="1"/>
  <c r="X12" i="24"/>
  <c r="M14" i="24"/>
  <c r="T16" i="24"/>
  <c r="M22" i="24"/>
  <c r="T24" i="24"/>
  <c r="M30" i="24"/>
  <c r="X32" i="24"/>
  <c r="M34" i="24"/>
  <c r="M43" i="24"/>
  <c r="M103" i="24"/>
  <c r="M112" i="24"/>
  <c r="M150" i="24"/>
  <c r="M13" i="24"/>
  <c r="X16" i="24"/>
  <c r="M21" i="24"/>
  <c r="X24" i="24"/>
  <c r="M29" i="24"/>
  <c r="AB32" i="24"/>
  <c r="O58" i="24"/>
  <c r="P58" i="24" s="1"/>
  <c r="O74" i="24"/>
  <c r="P74" i="24" s="1"/>
  <c r="M77" i="24"/>
  <c r="M89" i="24"/>
  <c r="N102" i="24"/>
  <c r="M118" i="24"/>
  <c r="M120" i="24"/>
  <c r="M151" i="24"/>
  <c r="T46" i="24"/>
  <c r="X46" i="24"/>
  <c r="O46" i="24"/>
  <c r="P46" i="24" s="1"/>
  <c r="N32" i="23"/>
  <c r="O32" i="23" s="1"/>
  <c r="P32" i="23" s="1"/>
  <c r="I33" i="24"/>
  <c r="N33" i="24" s="1"/>
  <c r="J33" i="24"/>
  <c r="M109" i="24"/>
  <c r="I18" i="24"/>
  <c r="N18" i="24" s="1"/>
  <c r="I26" i="24"/>
  <c r="N26" i="24" s="1"/>
  <c r="M19" i="24"/>
  <c r="M27" i="24"/>
  <c r="M33" i="24"/>
  <c r="I35" i="24"/>
  <c r="N35" i="24" s="1"/>
  <c r="L235" i="24"/>
  <c r="O12" i="8" s="1"/>
  <c r="AB46" i="24"/>
  <c r="M50" i="24"/>
  <c r="M59" i="24"/>
  <c r="M111" i="24"/>
  <c r="N117" i="24"/>
  <c r="AB74" i="24"/>
  <c r="T74" i="24"/>
  <c r="I17" i="24"/>
  <c r="N17" i="24" s="1"/>
  <c r="J18" i="24"/>
  <c r="I25" i="24"/>
  <c r="N25" i="24" s="1"/>
  <c r="J26" i="24"/>
  <c r="J35" i="24"/>
  <c r="M62" i="24"/>
  <c r="M81" i="24"/>
  <c r="M90" i="24"/>
  <c r="M102" i="24"/>
  <c r="N106" i="24"/>
  <c r="N108" i="24"/>
  <c r="M125" i="24"/>
  <c r="AB166" i="24"/>
  <c r="X166" i="24"/>
  <c r="T166" i="24"/>
  <c r="O166" i="24"/>
  <c r="P166" i="24" s="1"/>
  <c r="M18" i="24"/>
  <c r="T20" i="24"/>
  <c r="M26" i="24"/>
  <c r="T28" i="24"/>
  <c r="M235" i="24"/>
  <c r="S12" i="8" s="1"/>
  <c r="M93" i="24"/>
  <c r="X58" i="24"/>
  <c r="T58" i="24"/>
  <c r="N235" i="24"/>
  <c r="W12" i="8" s="1"/>
  <c r="M104" i="24"/>
  <c r="M133" i="24"/>
  <c r="N67" i="24"/>
  <c r="L222" i="24" s="1"/>
  <c r="M17" i="24"/>
  <c r="M25" i="24"/>
  <c r="M119" i="24"/>
  <c r="X162" i="24"/>
  <c r="AB51" i="24"/>
  <c r="T51" i="24"/>
  <c r="M141" i="24"/>
  <c r="T54" i="24"/>
  <c r="X54" i="24"/>
  <c r="X66" i="24"/>
  <c r="X73" i="24"/>
  <c r="T73" i="24"/>
  <c r="AB82" i="24"/>
  <c r="T82" i="24"/>
  <c r="N16" i="23"/>
  <c r="O16" i="23" s="1"/>
  <c r="P16" i="23" s="1"/>
  <c r="M153" i="24"/>
  <c r="M137" i="24"/>
  <c r="M123" i="24"/>
  <c r="M107" i="24"/>
  <c r="M95" i="24"/>
  <c r="M87" i="24"/>
  <c r="M79" i="24"/>
  <c r="M64" i="24"/>
  <c r="M56" i="24"/>
  <c r="M48" i="24"/>
  <c r="M144" i="24"/>
  <c r="M124" i="24"/>
  <c r="M108" i="24"/>
  <c r="M35" i="24"/>
  <c r="M142" i="24"/>
  <c r="M126" i="24"/>
  <c r="M110" i="24"/>
  <c r="M36" i="24"/>
  <c r="M156" i="24"/>
  <c r="M140" i="24"/>
  <c r="M147" i="24"/>
  <c r="M113" i="24"/>
  <c r="M96" i="24"/>
  <c r="M88" i="24"/>
  <c r="M80" i="24"/>
  <c r="M72" i="24"/>
  <c r="M65" i="24"/>
  <c r="M57" i="24"/>
  <c r="M49" i="24"/>
  <c r="M154" i="24"/>
  <c r="M138" i="24"/>
  <c r="M114" i="24"/>
  <c r="M145" i="24"/>
  <c r="M115" i="24"/>
  <c r="M91" i="24"/>
  <c r="M83" i="24"/>
  <c r="M75" i="24"/>
  <c r="M60" i="24"/>
  <c r="M52" i="24"/>
  <c r="M44" i="24"/>
  <c r="M152" i="24"/>
  <c r="M136" i="24"/>
  <c r="M116" i="24"/>
  <c r="M143" i="24"/>
  <c r="M117" i="24"/>
  <c r="M94" i="24"/>
  <c r="M86" i="24"/>
  <c r="M78" i="24"/>
  <c r="M63" i="24"/>
  <c r="M55" i="24"/>
  <c r="M47" i="24"/>
  <c r="M148" i="24"/>
  <c r="M132" i="24"/>
  <c r="M155" i="24"/>
  <c r="M139" i="24"/>
  <c r="M121" i="24"/>
  <c r="M105" i="24"/>
  <c r="M92" i="24"/>
  <c r="M84" i="24"/>
  <c r="M76" i="24"/>
  <c r="M61" i="24"/>
  <c r="M53" i="24"/>
  <c r="M45" i="24"/>
  <c r="M146" i="24"/>
  <c r="M122" i="24"/>
  <c r="M106" i="24"/>
  <c r="I14" i="24"/>
  <c r="N14" i="24" s="1"/>
  <c r="I22" i="24"/>
  <c r="N22" i="24" s="1"/>
  <c r="I30" i="24"/>
  <c r="N30" i="24" s="1"/>
  <c r="O66" i="24"/>
  <c r="P66" i="24" s="1"/>
  <c r="O73" i="24"/>
  <c r="P73" i="24" s="1"/>
  <c r="O82" i="24"/>
  <c r="P82" i="24" s="1"/>
  <c r="M85" i="24"/>
  <c r="N118" i="24"/>
  <c r="M149" i="24"/>
  <c r="M15" i="24"/>
  <c r="M23" i="24"/>
  <c r="M31" i="24"/>
  <c r="J34" i="24"/>
  <c r="O54" i="24"/>
  <c r="P54" i="24" s="1"/>
  <c r="N116" i="24"/>
  <c r="M135" i="24"/>
  <c r="I34" i="24"/>
  <c r="N34" i="24" s="1"/>
  <c r="N107" i="24"/>
  <c r="X174" i="24"/>
  <c r="T176" i="24"/>
  <c r="P162" i="24"/>
  <c r="AB165" i="24"/>
  <c r="X167" i="24"/>
  <c r="T169" i="24"/>
  <c r="O171" i="24"/>
  <c r="P171" i="24" s="1"/>
  <c r="AB181" i="24"/>
  <c r="X183" i="24"/>
  <c r="T185" i="24"/>
  <c r="AB174" i="24"/>
  <c r="X176" i="24"/>
  <c r="AB176" i="24"/>
  <c r="O182" i="24"/>
  <c r="P182" i="24" s="1"/>
  <c r="AB169" i="24"/>
  <c r="X171" i="24"/>
  <c r="T173" i="24"/>
  <c r="O175" i="24"/>
  <c r="P175" i="24" s="1"/>
  <c r="AB185" i="24"/>
  <c r="T182" i="24"/>
  <c r="X173" i="24"/>
  <c r="T175" i="24"/>
  <c r="O177" i="24"/>
  <c r="P177" i="24" s="1"/>
  <c r="X182" i="24"/>
  <c r="T184" i="24"/>
  <c r="O186" i="24"/>
  <c r="P186" i="24" s="1"/>
  <c r="O163" i="24"/>
  <c r="P163" i="24" s="1"/>
  <c r="X175" i="24"/>
  <c r="O179" i="24"/>
  <c r="P179" i="24" s="1"/>
  <c r="X184" i="24"/>
  <c r="T186" i="24"/>
  <c r="O174" i="24"/>
  <c r="P174" i="24" s="1"/>
  <c r="X186" i="24"/>
  <c r="O25" i="23"/>
  <c r="P25" i="23" s="1"/>
  <c r="O17" i="23"/>
  <c r="P17" i="23" s="1"/>
  <c r="O18" i="23"/>
  <c r="P18" i="23" s="1"/>
  <c r="AB119" i="23"/>
  <c r="T119" i="23"/>
  <c r="X119" i="23"/>
  <c r="N19" i="23"/>
  <c r="X13" i="23"/>
  <c r="X21" i="23"/>
  <c r="X29" i="23"/>
  <c r="AB51" i="23"/>
  <c r="M59" i="23"/>
  <c r="M77" i="23"/>
  <c r="AB96" i="23"/>
  <c r="N107" i="23"/>
  <c r="AB63" i="23"/>
  <c r="X110" i="23"/>
  <c r="T110" i="23"/>
  <c r="AB162" i="23"/>
  <c r="AB13" i="23"/>
  <c r="AB21" i="23"/>
  <c r="AB29" i="23"/>
  <c r="N109" i="23"/>
  <c r="N121" i="23"/>
  <c r="I15" i="23"/>
  <c r="N15" i="23" s="1"/>
  <c r="I23" i="23"/>
  <c r="N23" i="23" s="1"/>
  <c r="I31" i="23"/>
  <c r="N31" i="23" s="1"/>
  <c r="I36" i="23"/>
  <c r="N36" i="23" s="1"/>
  <c r="O92" i="23"/>
  <c r="P92" i="23" s="1"/>
  <c r="J36" i="23"/>
  <c r="O57" i="23"/>
  <c r="P57" i="23" s="1"/>
  <c r="AB117" i="23"/>
  <c r="M153" i="23"/>
  <c r="M137" i="23"/>
  <c r="M123" i="23"/>
  <c r="M107" i="23"/>
  <c r="M95" i="23"/>
  <c r="M87" i="23"/>
  <c r="M79" i="23"/>
  <c r="M64" i="23"/>
  <c r="M56" i="23"/>
  <c r="M144" i="23"/>
  <c r="M124" i="23"/>
  <c r="M108" i="23"/>
  <c r="M35" i="23"/>
  <c r="M151" i="23"/>
  <c r="M149" i="23"/>
  <c r="M133" i="23"/>
  <c r="M111" i="23"/>
  <c r="M156" i="23"/>
  <c r="M140" i="23"/>
  <c r="M112" i="23"/>
  <c r="M154" i="23"/>
  <c r="M138" i="23"/>
  <c r="M114" i="23"/>
  <c r="M145" i="23"/>
  <c r="M115" i="23"/>
  <c r="M91" i="23"/>
  <c r="M83" i="23"/>
  <c r="M75" i="23"/>
  <c r="M60" i="23"/>
  <c r="M52" i="23"/>
  <c r="M44" i="23"/>
  <c r="M152" i="23"/>
  <c r="M136" i="23"/>
  <c r="M116" i="23"/>
  <c r="M148" i="23"/>
  <c r="M132" i="23"/>
  <c r="M120" i="23"/>
  <c r="M104" i="23"/>
  <c r="M146" i="23"/>
  <c r="M122" i="23"/>
  <c r="M106" i="23"/>
  <c r="I14" i="23"/>
  <c r="N14" i="23" s="1"/>
  <c r="J15" i="23"/>
  <c r="I22" i="23"/>
  <c r="N22" i="23" s="1"/>
  <c r="J23" i="23"/>
  <c r="I30" i="23"/>
  <c r="N30" i="23" s="1"/>
  <c r="J31" i="23"/>
  <c r="M36" i="23"/>
  <c r="M48" i="23"/>
  <c r="O50" i="23"/>
  <c r="P50" i="23" s="1"/>
  <c r="M55" i="23"/>
  <c r="M73" i="23"/>
  <c r="T82" i="23"/>
  <c r="T92" i="23"/>
  <c r="AB110" i="23"/>
  <c r="M141" i="23"/>
  <c r="M150" i="23"/>
  <c r="M155" i="23"/>
  <c r="M15" i="23"/>
  <c r="T17" i="23"/>
  <c r="X18" i="23"/>
  <c r="M23" i="23"/>
  <c r="T25" i="23"/>
  <c r="X26" i="23"/>
  <c r="M31" i="23"/>
  <c r="T33" i="23"/>
  <c r="M46" i="23"/>
  <c r="T57" i="23"/>
  <c r="O62" i="23"/>
  <c r="P62" i="23" s="1"/>
  <c r="O80" i="23"/>
  <c r="P80" i="23" s="1"/>
  <c r="M85" i="23"/>
  <c r="M90" i="23"/>
  <c r="X33" i="23"/>
  <c r="M42" i="23"/>
  <c r="X50" i="23"/>
  <c r="M53" i="23"/>
  <c r="M78" i="23"/>
  <c r="AB92" i="23"/>
  <c r="M109" i="23"/>
  <c r="M121" i="23"/>
  <c r="M126" i="23"/>
  <c r="AB180" i="23"/>
  <c r="X180" i="23"/>
  <c r="T180" i="23"/>
  <c r="O180" i="23"/>
  <c r="P180" i="23" s="1"/>
  <c r="N17" i="21"/>
  <c r="T16" i="23"/>
  <c r="X17" i="23"/>
  <c r="M22" i="23"/>
  <c r="T24" i="23"/>
  <c r="X25" i="23"/>
  <c r="M30" i="23"/>
  <c r="AB50" i="23"/>
  <c r="X62" i="23"/>
  <c r="M65" i="23"/>
  <c r="T80" i="23"/>
  <c r="AB82" i="23"/>
  <c r="M93" i="23"/>
  <c r="N123" i="23"/>
  <c r="N125" i="23"/>
  <c r="AB103" i="23"/>
  <c r="T103" i="23"/>
  <c r="N105" i="23"/>
  <c r="AB168" i="23"/>
  <c r="X168" i="23"/>
  <c r="T168" i="23"/>
  <c r="O168" i="23"/>
  <c r="P168" i="23" s="1"/>
  <c r="X172" i="23"/>
  <c r="T172" i="23"/>
  <c r="O172" i="23"/>
  <c r="P172" i="23" s="1"/>
  <c r="AB172" i="23"/>
  <c r="N113" i="23"/>
  <c r="X118" i="23"/>
  <c r="T118" i="23"/>
  <c r="AB134" i="23"/>
  <c r="T134" i="23"/>
  <c r="X147" i="23"/>
  <c r="O147" i="23"/>
  <c r="P147" i="23" s="1"/>
  <c r="AB147" i="23"/>
  <c r="M12" i="23"/>
  <c r="O13" i="23"/>
  <c r="P13" i="23" s="1"/>
  <c r="T14" i="23"/>
  <c r="M20" i="23"/>
  <c r="O21" i="23"/>
  <c r="P21" i="23" s="1"/>
  <c r="M28" i="23"/>
  <c r="J34" i="23"/>
  <c r="M49" i="23"/>
  <c r="O63" i="23"/>
  <c r="P63" i="23" s="1"/>
  <c r="M74" i="23"/>
  <c r="M86" i="23"/>
  <c r="N117" i="23"/>
  <c r="X134" i="23"/>
  <c r="AB142" i="23"/>
  <c r="T147" i="23"/>
  <c r="AB164" i="23"/>
  <c r="X164" i="23"/>
  <c r="T164" i="23"/>
  <c r="O164" i="23"/>
  <c r="P164" i="23" s="1"/>
  <c r="N22" i="22"/>
  <c r="J19" i="23"/>
  <c r="J27" i="23"/>
  <c r="T51" i="23"/>
  <c r="X58" i="23"/>
  <c r="T76" i="23"/>
  <c r="O81" i="23"/>
  <c r="P81" i="23" s="1"/>
  <c r="T88" i="23"/>
  <c r="O96" i="23"/>
  <c r="P96" i="23" s="1"/>
  <c r="AB118" i="23"/>
  <c r="M125" i="23"/>
  <c r="M139" i="23"/>
  <c r="M19" i="23"/>
  <c r="M27" i="23"/>
  <c r="M47" i="23"/>
  <c r="X51" i="23"/>
  <c r="M54" i="23"/>
  <c r="T63" i="23"/>
  <c r="M72" i="23"/>
  <c r="AB88" i="23"/>
  <c r="M94" i="23"/>
  <c r="M102" i="23"/>
  <c r="M105" i="23"/>
  <c r="M135" i="23"/>
  <c r="M143" i="23"/>
  <c r="N14" i="22"/>
  <c r="M43" i="23"/>
  <c r="M45" i="23"/>
  <c r="O61" i="23"/>
  <c r="P61" i="23" s="1"/>
  <c r="M66" i="23"/>
  <c r="AB76" i="23"/>
  <c r="X81" i="23"/>
  <c r="M84" i="23"/>
  <c r="M89" i="23"/>
  <c r="T96" i="23"/>
  <c r="M113" i="23"/>
  <c r="N124" i="23"/>
  <c r="T176" i="23"/>
  <c r="X176" i="23"/>
  <c r="AB167" i="23"/>
  <c r="AB183" i="23"/>
  <c r="O166" i="23"/>
  <c r="P166" i="23" s="1"/>
  <c r="AB176" i="23"/>
  <c r="O182" i="23"/>
  <c r="P182" i="23" s="1"/>
  <c r="T166" i="23"/>
  <c r="T182" i="23"/>
  <c r="O184" i="23"/>
  <c r="P184" i="23" s="1"/>
  <c r="T175" i="23"/>
  <c r="O177" i="23"/>
  <c r="P177" i="23" s="1"/>
  <c r="X166" i="23"/>
  <c r="X182" i="23"/>
  <c r="T184" i="23"/>
  <c r="O186" i="23"/>
  <c r="P186" i="23" s="1"/>
  <c r="O179" i="23"/>
  <c r="P179" i="23" s="1"/>
  <c r="T170" i="23"/>
  <c r="X184" i="23"/>
  <c r="T186" i="23"/>
  <c r="T163" i="23"/>
  <c r="T179" i="23"/>
  <c r="O181" i="23"/>
  <c r="P181" i="23" s="1"/>
  <c r="O167" i="23"/>
  <c r="P167" i="23" s="1"/>
  <c r="O183" i="23"/>
  <c r="P183" i="23" s="1"/>
  <c r="O12" i="22"/>
  <c r="O20" i="22"/>
  <c r="P20" i="22" s="1"/>
  <c r="AB12" i="22"/>
  <c r="AB61" i="22"/>
  <c r="X61" i="22"/>
  <c r="T61" i="22"/>
  <c r="AB53" i="22"/>
  <c r="X53" i="22"/>
  <c r="T53" i="22"/>
  <c r="M33" i="22"/>
  <c r="M46" i="22"/>
  <c r="M54" i="22"/>
  <c r="M84" i="22"/>
  <c r="N102" i="22"/>
  <c r="M104" i="22"/>
  <c r="M35" i="22"/>
  <c r="I18" i="22"/>
  <c r="N18" i="22" s="1"/>
  <c r="I26" i="22"/>
  <c r="N26" i="22" s="1"/>
  <c r="L235" i="22"/>
  <c r="O10" i="8" s="1"/>
  <c r="M85" i="22"/>
  <c r="M19" i="22"/>
  <c r="M27" i="22"/>
  <c r="AB180" i="22"/>
  <c r="X180" i="22"/>
  <c r="T180" i="22"/>
  <c r="N15" i="20"/>
  <c r="I17" i="22"/>
  <c r="N17" i="22" s="1"/>
  <c r="J18" i="22"/>
  <c r="I25" i="22"/>
  <c r="N25" i="22" s="1"/>
  <c r="J26" i="22"/>
  <c r="I32" i="22"/>
  <c r="N32" i="22" s="1"/>
  <c r="O180" i="22"/>
  <c r="P180" i="22" s="1"/>
  <c r="M18" i="22"/>
  <c r="T20" i="22"/>
  <c r="M26" i="22"/>
  <c r="T28" i="22"/>
  <c r="I16" i="22"/>
  <c r="N16" i="22" s="1"/>
  <c r="J17" i="22"/>
  <c r="I24" i="22"/>
  <c r="N24" i="22" s="1"/>
  <c r="J25" i="22"/>
  <c r="J32" i="22"/>
  <c r="J34" i="22"/>
  <c r="I34" i="22"/>
  <c r="N34" i="22" s="1"/>
  <c r="M76" i="22"/>
  <c r="M132" i="22"/>
  <c r="M17" i="22"/>
  <c r="X20" i="22"/>
  <c r="M25" i="22"/>
  <c r="X28" i="22"/>
  <c r="M32" i="22"/>
  <c r="N103" i="22"/>
  <c r="M105" i="22"/>
  <c r="M120" i="22"/>
  <c r="N36" i="21"/>
  <c r="J16" i="22"/>
  <c r="J24" i="22"/>
  <c r="M34" i="22"/>
  <c r="M47" i="22"/>
  <c r="M55" i="22"/>
  <c r="M77" i="22"/>
  <c r="M148" i="22"/>
  <c r="M16" i="22"/>
  <c r="M24" i="22"/>
  <c r="N118" i="22"/>
  <c r="M153" i="22"/>
  <c r="M137" i="22"/>
  <c r="M123" i="22"/>
  <c r="M107" i="22"/>
  <c r="M95" i="22"/>
  <c r="M87" i="22"/>
  <c r="M79" i="22"/>
  <c r="M64" i="22"/>
  <c r="M56" i="22"/>
  <c r="M48" i="22"/>
  <c r="M144" i="22"/>
  <c r="M124" i="22"/>
  <c r="M108" i="22"/>
  <c r="M151" i="22"/>
  <c r="M135" i="22"/>
  <c r="M125" i="22"/>
  <c r="M109" i="22"/>
  <c r="M90" i="22"/>
  <c r="M82" i="22"/>
  <c r="M74" i="22"/>
  <c r="M59" i="22"/>
  <c r="M51" i="22"/>
  <c r="M43" i="22"/>
  <c r="M142" i="22"/>
  <c r="M126" i="22"/>
  <c r="M110" i="22"/>
  <c r="M149" i="22"/>
  <c r="M133" i="22"/>
  <c r="M111" i="22"/>
  <c r="M156" i="22"/>
  <c r="M140" i="22"/>
  <c r="M112" i="22"/>
  <c r="M147" i="22"/>
  <c r="M113" i="22"/>
  <c r="M96" i="22"/>
  <c r="M88" i="22"/>
  <c r="M80" i="22"/>
  <c r="M72" i="22"/>
  <c r="M65" i="22"/>
  <c r="M57" i="22"/>
  <c r="M49" i="22"/>
  <c r="M154" i="22"/>
  <c r="M138" i="22"/>
  <c r="M114" i="22"/>
  <c r="M145" i="22"/>
  <c r="M115" i="22"/>
  <c r="M91" i="22"/>
  <c r="M83" i="22"/>
  <c r="M75" i="22"/>
  <c r="M60" i="22"/>
  <c r="M52" i="22"/>
  <c r="M44" i="22"/>
  <c r="M152" i="22"/>
  <c r="M136" i="22"/>
  <c r="M116" i="22"/>
  <c r="M143" i="22"/>
  <c r="M117" i="22"/>
  <c r="M94" i="22"/>
  <c r="M86" i="22"/>
  <c r="M78" i="22"/>
  <c r="M63" i="22"/>
  <c r="M150" i="22"/>
  <c r="M134" i="22"/>
  <c r="M118" i="22"/>
  <c r="M102" i="22"/>
  <c r="M141" i="22"/>
  <c r="M119" i="22"/>
  <c r="M103" i="22"/>
  <c r="M89" i="22"/>
  <c r="M81" i="22"/>
  <c r="M73" i="22"/>
  <c r="M66" i="22"/>
  <c r="M146" i="22"/>
  <c r="M122" i="22"/>
  <c r="M106" i="22"/>
  <c r="M36" i="22"/>
  <c r="M42" i="22"/>
  <c r="M50" i="22"/>
  <c r="M58" i="22"/>
  <c r="O61" i="22"/>
  <c r="P61" i="22" s="1"/>
  <c r="M92" i="22"/>
  <c r="M15" i="22"/>
  <c r="M23" i="22"/>
  <c r="M31" i="22"/>
  <c r="N67" i="22"/>
  <c r="L222" i="22" s="1"/>
  <c r="M45" i="22"/>
  <c r="I13" i="22"/>
  <c r="N13" i="22" s="1"/>
  <c r="I21" i="22"/>
  <c r="N21" i="22" s="1"/>
  <c r="I29" i="22"/>
  <c r="N29" i="22" s="1"/>
  <c r="M62" i="22"/>
  <c r="N97" i="22"/>
  <c r="L223" i="22" s="1"/>
  <c r="F10" i="8" s="1"/>
  <c r="M93" i="22"/>
  <c r="M14" i="22"/>
  <c r="M22" i="22"/>
  <c r="M30" i="22"/>
  <c r="O53" i="22"/>
  <c r="P53" i="22" s="1"/>
  <c r="M121" i="22"/>
  <c r="M139" i="22"/>
  <c r="N35" i="22"/>
  <c r="M13" i="22"/>
  <c r="M21" i="22"/>
  <c r="M29" i="22"/>
  <c r="N119" i="22"/>
  <c r="M155" i="22"/>
  <c r="AB164" i="22"/>
  <c r="X164" i="22"/>
  <c r="T164" i="22"/>
  <c r="AB173" i="22"/>
  <c r="X173" i="22"/>
  <c r="T173" i="22"/>
  <c r="O173" i="22"/>
  <c r="P173" i="22" s="1"/>
  <c r="X174" i="22"/>
  <c r="AB167" i="22"/>
  <c r="X169" i="22"/>
  <c r="T171" i="22"/>
  <c r="AB183" i="22"/>
  <c r="X185" i="22"/>
  <c r="O182" i="22"/>
  <c r="P182" i="22" s="1"/>
  <c r="AB169" i="22"/>
  <c r="X171" i="22"/>
  <c r="O175" i="22"/>
  <c r="P175" i="22" s="1"/>
  <c r="AB185" i="22"/>
  <c r="T182" i="22"/>
  <c r="O184" i="22"/>
  <c r="P184" i="22" s="1"/>
  <c r="AB162" i="22"/>
  <c r="T175" i="22"/>
  <c r="O177" i="22"/>
  <c r="P177" i="22" s="1"/>
  <c r="X166" i="22"/>
  <c r="T168" i="22"/>
  <c r="X182" i="22"/>
  <c r="T184" i="22"/>
  <c r="O186" i="22"/>
  <c r="P186" i="22" s="1"/>
  <c r="I36" i="22"/>
  <c r="N36" i="22" s="1"/>
  <c r="O163" i="22"/>
  <c r="X175" i="22"/>
  <c r="T177" i="22"/>
  <c r="O179" i="22"/>
  <c r="P179" i="22" s="1"/>
  <c r="X168" i="22"/>
  <c r="X184" i="22"/>
  <c r="T186" i="22"/>
  <c r="X177" i="22"/>
  <c r="O174" i="22"/>
  <c r="P174" i="22" s="1"/>
  <c r="X186" i="22"/>
  <c r="J35" i="22"/>
  <c r="X163" i="22"/>
  <c r="T165" i="22"/>
  <c r="O167" i="22"/>
  <c r="P167" i="22" s="1"/>
  <c r="X179" i="22"/>
  <c r="T181" i="22"/>
  <c r="O183" i="22"/>
  <c r="P183" i="22" s="1"/>
  <c r="N25" i="21"/>
  <c r="O12" i="21"/>
  <c r="P12" i="21" s="1"/>
  <c r="AB12" i="21"/>
  <c r="M14" i="21"/>
  <c r="M22" i="21"/>
  <c r="M35" i="21"/>
  <c r="M46" i="21"/>
  <c r="M77" i="21"/>
  <c r="M105" i="21"/>
  <c r="N107" i="21"/>
  <c r="M121" i="21"/>
  <c r="N123" i="21"/>
  <c r="M139" i="21"/>
  <c r="N13" i="21"/>
  <c r="I19" i="21"/>
  <c r="N19" i="21" s="1"/>
  <c r="N21" i="21"/>
  <c r="I27" i="21"/>
  <c r="N27" i="21" s="1"/>
  <c r="N29" i="21"/>
  <c r="M32" i="21"/>
  <c r="M102" i="21"/>
  <c r="M118" i="21"/>
  <c r="M150" i="21"/>
  <c r="I18" i="21"/>
  <c r="N18" i="21" s="1"/>
  <c r="J19" i="21"/>
  <c r="I26" i="21"/>
  <c r="N26" i="21" s="1"/>
  <c r="J27" i="21"/>
  <c r="M133" i="21"/>
  <c r="M155" i="21"/>
  <c r="M19" i="21"/>
  <c r="M27" i="21"/>
  <c r="I31" i="21"/>
  <c r="N31" i="21" s="1"/>
  <c r="M34" i="21"/>
  <c r="M104" i="21"/>
  <c r="M120" i="21"/>
  <c r="J34" i="21"/>
  <c r="I34" i="21"/>
  <c r="N34" i="21" s="1"/>
  <c r="J18" i="21"/>
  <c r="J26" i="21"/>
  <c r="N235" i="21"/>
  <c r="W9" i="8" s="1"/>
  <c r="M66" i="21"/>
  <c r="N97" i="21"/>
  <c r="L223" i="21" s="1"/>
  <c r="F9" i="8" s="1"/>
  <c r="X126" i="21"/>
  <c r="M144" i="21"/>
  <c r="M18" i="21"/>
  <c r="X21" i="21"/>
  <c r="M26" i="21"/>
  <c r="J31" i="21"/>
  <c r="M58" i="21"/>
  <c r="M89" i="21"/>
  <c r="J17" i="21"/>
  <c r="J25" i="21"/>
  <c r="M31" i="21"/>
  <c r="M50" i="21"/>
  <c r="M61" i="21"/>
  <c r="M81" i="21"/>
  <c r="M92" i="21"/>
  <c r="N108" i="21"/>
  <c r="N124" i="21"/>
  <c r="AB126" i="21"/>
  <c r="M148" i="21"/>
  <c r="M17" i="21"/>
  <c r="M25" i="21"/>
  <c r="M36" i="21"/>
  <c r="M42" i="21"/>
  <c r="M53" i="21"/>
  <c r="M73" i="21"/>
  <c r="M84" i="21"/>
  <c r="M141" i="21"/>
  <c r="N67" i="21"/>
  <c r="L222" i="21" s="1"/>
  <c r="M45" i="21"/>
  <c r="M76" i="21"/>
  <c r="N114" i="21"/>
  <c r="M134" i="21"/>
  <c r="M152" i="21"/>
  <c r="M24" i="21"/>
  <c r="M103" i="21"/>
  <c r="O167" i="21"/>
  <c r="P167" i="21" s="1"/>
  <c r="M153" i="21"/>
  <c r="M137" i="21"/>
  <c r="M123" i="21"/>
  <c r="M107" i="21"/>
  <c r="M95" i="21"/>
  <c r="M87" i="21"/>
  <c r="M79" i="21"/>
  <c r="M64" i="21"/>
  <c r="M56" i="21"/>
  <c r="M48" i="21"/>
  <c r="M151" i="21"/>
  <c r="M135" i="21"/>
  <c r="M125" i="21"/>
  <c r="M109" i="21"/>
  <c r="M90" i="21"/>
  <c r="M82" i="21"/>
  <c r="M74" i="21"/>
  <c r="M59" i="21"/>
  <c r="M51" i="21"/>
  <c r="M43" i="21"/>
  <c r="M156" i="21"/>
  <c r="M140" i="21"/>
  <c r="M112" i="21"/>
  <c r="M147" i="21"/>
  <c r="M113" i="21"/>
  <c r="M96" i="21"/>
  <c r="M88" i="21"/>
  <c r="M80" i="21"/>
  <c r="M72" i="21"/>
  <c r="M65" i="21"/>
  <c r="M57" i="21"/>
  <c r="M49" i="21"/>
  <c r="M154" i="21"/>
  <c r="M138" i="21"/>
  <c r="M114" i="21"/>
  <c r="M145" i="21"/>
  <c r="M115" i="21"/>
  <c r="M91" i="21"/>
  <c r="M83" i="21"/>
  <c r="M75" i="21"/>
  <c r="M60" i="21"/>
  <c r="M52" i="21"/>
  <c r="M44" i="21"/>
  <c r="M143" i="21"/>
  <c r="M117" i="21"/>
  <c r="M94" i="21"/>
  <c r="M86" i="21"/>
  <c r="M78" i="21"/>
  <c r="M63" i="21"/>
  <c r="M55" i="21"/>
  <c r="M47" i="21"/>
  <c r="M146" i="21"/>
  <c r="M122" i="21"/>
  <c r="M106" i="21"/>
  <c r="I14" i="21"/>
  <c r="N14" i="21" s="1"/>
  <c r="I22" i="21"/>
  <c r="N22" i="21" s="1"/>
  <c r="M33" i="21"/>
  <c r="N35" i="21"/>
  <c r="M149" i="21"/>
  <c r="O136" i="21"/>
  <c r="P136" i="21" s="1"/>
  <c r="M15" i="21"/>
  <c r="M23" i="21"/>
  <c r="M30" i="21"/>
  <c r="M62" i="21"/>
  <c r="M93" i="21"/>
  <c r="N102" i="21"/>
  <c r="M108" i="21"/>
  <c r="M124" i="21"/>
  <c r="M142" i="21"/>
  <c r="M54" i="21"/>
  <c r="M85" i="21"/>
  <c r="N110" i="21"/>
  <c r="M111" i="21"/>
  <c r="N118" i="21"/>
  <c r="N126" i="21"/>
  <c r="O182" i="21"/>
  <c r="P182" i="21" s="1"/>
  <c r="O177" i="21"/>
  <c r="P177" i="21" s="1"/>
  <c r="O186" i="21"/>
  <c r="P186" i="21" s="1"/>
  <c r="O179" i="21"/>
  <c r="P179" i="21" s="1"/>
  <c r="J35" i="21"/>
  <c r="O183" i="21"/>
  <c r="P183" i="21" s="1"/>
  <c r="AB42" i="20"/>
  <c r="O29" i="20"/>
  <c r="P29" i="20" s="1"/>
  <c r="O20" i="20"/>
  <c r="P20" i="20" s="1"/>
  <c r="N31" i="20"/>
  <c r="O24" i="20"/>
  <c r="P24" i="20" s="1"/>
  <c r="AB120" i="20"/>
  <c r="T120" i="20"/>
  <c r="O120" i="20"/>
  <c r="P120" i="20" s="1"/>
  <c r="O13" i="20"/>
  <c r="P13" i="20" s="1"/>
  <c r="N67" i="20"/>
  <c r="L222" i="20" s="1"/>
  <c r="O16" i="20"/>
  <c r="P16" i="20" s="1"/>
  <c r="O12" i="20"/>
  <c r="X12" i="20"/>
  <c r="N23" i="20"/>
  <c r="AB20" i="20"/>
  <c r="T16" i="20"/>
  <c r="M22" i="20"/>
  <c r="T24" i="20"/>
  <c r="M30" i="20"/>
  <c r="M51" i="20"/>
  <c r="M53" i="20"/>
  <c r="M55" i="20"/>
  <c r="X59" i="20"/>
  <c r="M62" i="20"/>
  <c r="M90" i="20"/>
  <c r="AB94" i="20"/>
  <c r="M105" i="20"/>
  <c r="N117" i="20"/>
  <c r="M125" i="20"/>
  <c r="O78" i="20"/>
  <c r="P78" i="20" s="1"/>
  <c r="N107" i="20"/>
  <c r="X142" i="20"/>
  <c r="X76" i="20"/>
  <c r="N114" i="20"/>
  <c r="N124" i="20"/>
  <c r="L235" i="20"/>
  <c r="O8" i="8" s="1"/>
  <c r="O43" i="20"/>
  <c r="P43" i="20" s="1"/>
  <c r="O47" i="20"/>
  <c r="P47" i="20" s="1"/>
  <c r="X78" i="20"/>
  <c r="M81" i="20"/>
  <c r="M93" i="20"/>
  <c r="M104" i="20"/>
  <c r="M117" i="20"/>
  <c r="M143" i="20"/>
  <c r="M149" i="20"/>
  <c r="X58" i="20"/>
  <c r="T58" i="20"/>
  <c r="M111" i="20"/>
  <c r="M155" i="20"/>
  <c r="AB166" i="20"/>
  <c r="X166" i="20"/>
  <c r="T166" i="20"/>
  <c r="O166" i="20"/>
  <c r="P166" i="20" s="1"/>
  <c r="T13" i="20"/>
  <c r="X14" i="20"/>
  <c r="M19" i="20"/>
  <c r="T21" i="20"/>
  <c r="M27" i="20"/>
  <c r="T29" i="20"/>
  <c r="T43" i="20"/>
  <c r="X47" i="20"/>
  <c r="M74" i="20"/>
  <c r="AB78" i="20"/>
  <c r="M86" i="20"/>
  <c r="N116" i="20"/>
  <c r="M133" i="20"/>
  <c r="AB180" i="20"/>
  <c r="X180" i="20"/>
  <c r="T180" i="20"/>
  <c r="O180" i="20"/>
  <c r="P180" i="20" s="1"/>
  <c r="I27" i="20"/>
  <c r="N27" i="20" s="1"/>
  <c r="AB45" i="20"/>
  <c r="X45" i="20"/>
  <c r="J27" i="20"/>
  <c r="O45" i="20"/>
  <c r="P45" i="20" s="1"/>
  <c r="O76" i="20"/>
  <c r="P76" i="20" s="1"/>
  <c r="J18" i="20"/>
  <c r="J26" i="20"/>
  <c r="J33" i="20"/>
  <c r="T34" i="20"/>
  <c r="M235" i="20"/>
  <c r="S8" i="8" s="1"/>
  <c r="T45" i="20"/>
  <c r="M54" i="20"/>
  <c r="O58" i="20"/>
  <c r="P58" i="20" s="1"/>
  <c r="M63" i="20"/>
  <c r="T76" i="20"/>
  <c r="M119" i="20"/>
  <c r="I19" i="20"/>
  <c r="N19" i="20" s="1"/>
  <c r="X13" i="20"/>
  <c r="M18" i="20"/>
  <c r="T20" i="20"/>
  <c r="X21" i="20"/>
  <c r="M26" i="20"/>
  <c r="T28" i="20"/>
  <c r="X29" i="20"/>
  <c r="M33" i="20"/>
  <c r="X43" i="20"/>
  <c r="AB47" i="20"/>
  <c r="M84" i="20"/>
  <c r="M103" i="20"/>
  <c r="N109" i="20"/>
  <c r="M139" i="20"/>
  <c r="T142" i="20"/>
  <c r="O142" i="20"/>
  <c r="P142" i="20" s="1"/>
  <c r="I18" i="20"/>
  <c r="N18" i="20" s="1"/>
  <c r="I26" i="20"/>
  <c r="N26" i="20" s="1"/>
  <c r="N33" i="20"/>
  <c r="X34" i="20"/>
  <c r="J36" i="20"/>
  <c r="N235" i="20"/>
  <c r="W8" i="8" s="1"/>
  <c r="M50" i="20"/>
  <c r="M61" i="20"/>
  <c r="M89" i="20"/>
  <c r="M110" i="20"/>
  <c r="M126" i="20"/>
  <c r="M17" i="20"/>
  <c r="M25" i="20"/>
  <c r="M36" i="20"/>
  <c r="M46" i="20"/>
  <c r="AB58" i="20"/>
  <c r="M66" i="20"/>
  <c r="M77" i="20"/>
  <c r="N123" i="20"/>
  <c r="M121" i="20"/>
  <c r="O82" i="20"/>
  <c r="P82" i="20" s="1"/>
  <c r="O94" i="20"/>
  <c r="P94" i="20" s="1"/>
  <c r="M153" i="20"/>
  <c r="M137" i="20"/>
  <c r="M123" i="20"/>
  <c r="M107" i="20"/>
  <c r="M95" i="20"/>
  <c r="M87" i="20"/>
  <c r="M79" i="20"/>
  <c r="M64" i="20"/>
  <c r="M56" i="20"/>
  <c r="M48" i="20"/>
  <c r="M144" i="20"/>
  <c r="M124" i="20"/>
  <c r="M108" i="20"/>
  <c r="M151" i="20"/>
  <c r="M135" i="20"/>
  <c r="M156" i="20"/>
  <c r="M140" i="20"/>
  <c r="M147" i="20"/>
  <c r="M113" i="20"/>
  <c r="M96" i="20"/>
  <c r="M88" i="20"/>
  <c r="M80" i="20"/>
  <c r="M72" i="20"/>
  <c r="M65" i="20"/>
  <c r="M57" i="20"/>
  <c r="M49" i="20"/>
  <c r="M154" i="20"/>
  <c r="M138" i="20"/>
  <c r="M114" i="20"/>
  <c r="M145" i="20"/>
  <c r="M115" i="20"/>
  <c r="M91" i="20"/>
  <c r="M83" i="20"/>
  <c r="M75" i="20"/>
  <c r="M60" i="20"/>
  <c r="M52" i="20"/>
  <c r="M44" i="20"/>
  <c r="M152" i="20"/>
  <c r="M136" i="20"/>
  <c r="M116" i="20"/>
  <c r="M150" i="20"/>
  <c r="M134" i="20"/>
  <c r="M148" i="20"/>
  <c r="M132" i="20"/>
  <c r="M146" i="20"/>
  <c r="M122" i="20"/>
  <c r="M106" i="20"/>
  <c r="I14" i="20"/>
  <c r="N14" i="20" s="1"/>
  <c r="J15" i="20"/>
  <c r="I22" i="20"/>
  <c r="N22" i="20" s="1"/>
  <c r="J23" i="20"/>
  <c r="I30" i="20"/>
  <c r="N30" i="20" s="1"/>
  <c r="J31" i="20"/>
  <c r="O59" i="20"/>
  <c r="P59" i="20" s="1"/>
  <c r="T82" i="20"/>
  <c r="M92" i="20"/>
  <c r="N108" i="20"/>
  <c r="M109" i="20"/>
  <c r="N115" i="20"/>
  <c r="M118" i="20"/>
  <c r="AB164" i="20"/>
  <c r="X164" i="20"/>
  <c r="T164" i="20"/>
  <c r="O164" i="20"/>
  <c r="P164" i="20" s="1"/>
  <c r="I35" i="20"/>
  <c r="N35" i="20" s="1"/>
  <c r="M15" i="20"/>
  <c r="M23" i="20"/>
  <c r="M31" i="20"/>
  <c r="O32" i="20"/>
  <c r="P32" i="20" s="1"/>
  <c r="O42" i="20"/>
  <c r="X94" i="20"/>
  <c r="M141" i="20"/>
  <c r="T112" i="20"/>
  <c r="X112" i="20"/>
  <c r="M35" i="20"/>
  <c r="M73" i="20"/>
  <c r="M85" i="20"/>
  <c r="X174" i="20"/>
  <c r="T176" i="20"/>
  <c r="AB174" i="20"/>
  <c r="X176" i="20"/>
  <c r="AB183" i="20"/>
  <c r="AB176" i="20"/>
  <c r="O182" i="20"/>
  <c r="P182" i="20" s="1"/>
  <c r="O168" i="20"/>
  <c r="P168" i="20" s="1"/>
  <c r="T182" i="20"/>
  <c r="O184" i="20"/>
  <c r="P184" i="20" s="1"/>
  <c r="AB162" i="20"/>
  <c r="X173" i="20"/>
  <c r="T175" i="20"/>
  <c r="O177" i="20"/>
  <c r="P177" i="20" s="1"/>
  <c r="T168" i="20"/>
  <c r="X182" i="20"/>
  <c r="T184" i="20"/>
  <c r="O186" i="20"/>
  <c r="P186" i="20" s="1"/>
  <c r="O163" i="20"/>
  <c r="T177" i="20"/>
  <c r="O179" i="20"/>
  <c r="P179" i="20" s="1"/>
  <c r="X168" i="20"/>
  <c r="O172" i="20"/>
  <c r="P172" i="20" s="1"/>
  <c r="X184" i="20"/>
  <c r="T186" i="20"/>
  <c r="O174" i="20"/>
  <c r="P174" i="20" s="1"/>
  <c r="O167" i="20"/>
  <c r="P167" i="20" s="1"/>
  <c r="T181" i="20"/>
  <c r="O183" i="20"/>
  <c r="P183" i="20" s="1"/>
  <c r="X43" i="19"/>
  <c r="O43" i="19"/>
  <c r="P43" i="19" s="1"/>
  <c r="AB43" i="19"/>
  <c r="N67" i="19"/>
  <c r="L222" i="19" s="1"/>
  <c r="AB163" i="19"/>
  <c r="X163" i="19"/>
  <c r="T163" i="19"/>
  <c r="O168" i="19"/>
  <c r="P168" i="19" s="1"/>
  <c r="AB168" i="19"/>
  <c r="X168" i="19"/>
  <c r="T168" i="19"/>
  <c r="M153" i="19"/>
  <c r="M137" i="19"/>
  <c r="M123" i="19"/>
  <c r="M107" i="19"/>
  <c r="M95" i="19"/>
  <c r="M87" i="19"/>
  <c r="M79" i="19"/>
  <c r="M64" i="19"/>
  <c r="M56" i="19"/>
  <c r="M48" i="19"/>
  <c r="M144" i="19"/>
  <c r="M124" i="19"/>
  <c r="M108" i="19"/>
  <c r="M35" i="19"/>
  <c r="M27" i="19"/>
  <c r="M19" i="19"/>
  <c r="M151" i="19"/>
  <c r="M135" i="19"/>
  <c r="M125" i="19"/>
  <c r="M149" i="19"/>
  <c r="M133" i="19"/>
  <c r="M111" i="19"/>
  <c r="M93" i="19"/>
  <c r="M85" i="19"/>
  <c r="M77" i="19"/>
  <c r="M62" i="19"/>
  <c r="M54" i="19"/>
  <c r="M46" i="19"/>
  <c r="M152" i="19"/>
  <c r="M136" i="19"/>
  <c r="M116" i="19"/>
  <c r="M31" i="19"/>
  <c r="M23" i="19"/>
  <c r="M150" i="19"/>
  <c r="M134" i="19"/>
  <c r="M118" i="19"/>
  <c r="M102" i="19"/>
  <c r="M32" i="19"/>
  <c r="M141" i="19"/>
  <c r="M119" i="19"/>
  <c r="M103" i="19"/>
  <c r="M89" i="19"/>
  <c r="M81" i="19"/>
  <c r="M73" i="19"/>
  <c r="M66" i="19"/>
  <c r="M58" i="19"/>
  <c r="M50" i="19"/>
  <c r="M42" i="19"/>
  <c r="M148" i="19"/>
  <c r="M132" i="19"/>
  <c r="M120" i="19"/>
  <c r="M104" i="19"/>
  <c r="M155" i="19"/>
  <c r="M139" i="19"/>
  <c r="M121" i="19"/>
  <c r="M105" i="19"/>
  <c r="M92" i="19"/>
  <c r="M84" i="19"/>
  <c r="M76" i="19"/>
  <c r="M61" i="19"/>
  <c r="M53" i="19"/>
  <c r="M45" i="19"/>
  <c r="M117" i="19"/>
  <c r="M30" i="19"/>
  <c r="M17" i="19"/>
  <c r="M34" i="19"/>
  <c r="M22" i="19"/>
  <c r="M147" i="19"/>
  <c r="M114" i="19"/>
  <c r="M94" i="19"/>
  <c r="M143" i="19"/>
  <c r="M146" i="19"/>
  <c r="M138" i="19"/>
  <c r="M110" i="19"/>
  <c r="M96" i="19"/>
  <c r="M90" i="19"/>
  <c r="M12" i="19"/>
  <c r="M154" i="19"/>
  <c r="M126" i="19"/>
  <c r="M115" i="19"/>
  <c r="M28" i="19"/>
  <c r="M24" i="19"/>
  <c r="M13" i="19"/>
  <c r="M122" i="19"/>
  <c r="M106" i="19"/>
  <c r="M145" i="19"/>
  <c r="M156" i="19"/>
  <c r="M109" i="19"/>
  <c r="M86" i="19"/>
  <c r="M83" i="19"/>
  <c r="M80" i="19"/>
  <c r="M74" i="19"/>
  <c r="M65" i="19"/>
  <c r="M57" i="19"/>
  <c r="M49" i="19"/>
  <c r="O163" i="19"/>
  <c r="P163" i="19" s="1"/>
  <c r="J34" i="19"/>
  <c r="M88" i="19"/>
  <c r="AB170" i="19"/>
  <c r="X170" i="19"/>
  <c r="T170" i="19"/>
  <c r="O170" i="19"/>
  <c r="P170" i="19" s="1"/>
  <c r="I34" i="19"/>
  <c r="N34" i="19" s="1"/>
  <c r="M59" i="19"/>
  <c r="M72" i="19"/>
  <c r="I14" i="19"/>
  <c r="N14" i="19" s="1"/>
  <c r="M21" i="19"/>
  <c r="M25" i="19"/>
  <c r="M78" i="19"/>
  <c r="M15" i="19"/>
  <c r="M82" i="19"/>
  <c r="N32" i="19"/>
  <c r="J32" i="19"/>
  <c r="J28" i="19"/>
  <c r="M55" i="19"/>
  <c r="M60" i="19"/>
  <c r="I17" i="19"/>
  <c r="N17" i="19" s="1"/>
  <c r="M29" i="19"/>
  <c r="M36" i="19"/>
  <c r="M112" i="19"/>
  <c r="J12" i="19"/>
  <c r="I12" i="19"/>
  <c r="N12" i="19" s="1"/>
  <c r="I28" i="19"/>
  <c r="N28" i="19" s="1"/>
  <c r="M140" i="19"/>
  <c r="M113" i="19"/>
  <c r="M91" i="19"/>
  <c r="M142" i="19"/>
  <c r="M51" i="19"/>
  <c r="M44" i="19"/>
  <c r="M14" i="19"/>
  <c r="J24" i="19"/>
  <c r="I24" i="19"/>
  <c r="N24" i="19" s="1"/>
  <c r="M47" i="19"/>
  <c r="J19" i="19"/>
  <c r="I19" i="19"/>
  <c r="N19" i="19" s="1"/>
  <c r="M16" i="19"/>
  <c r="I20" i="19"/>
  <c r="N20" i="19" s="1"/>
  <c r="J26" i="19"/>
  <c r="I26" i="19"/>
  <c r="N26" i="19" s="1"/>
  <c r="M18" i="19"/>
  <c r="I22" i="19"/>
  <c r="N22" i="19" s="1"/>
  <c r="M26" i="19"/>
  <c r="J13" i="19"/>
  <c r="M20" i="19"/>
  <c r="J22" i="19"/>
  <c r="M52" i="19"/>
  <c r="M75" i="19"/>
  <c r="I13" i="19"/>
  <c r="N13" i="19" s="1"/>
  <c r="M33" i="19"/>
  <c r="M235" i="19"/>
  <c r="S7" i="8" s="1"/>
  <c r="N106" i="19"/>
  <c r="N122" i="19"/>
  <c r="N108" i="19"/>
  <c r="N124" i="19"/>
  <c r="N97" i="19"/>
  <c r="L223" i="19" s="1"/>
  <c r="F7" i="8" s="1"/>
  <c r="I35" i="19"/>
  <c r="N35" i="19" s="1"/>
  <c r="N105" i="19"/>
  <c r="N121" i="19"/>
  <c r="T167" i="19"/>
  <c r="O167" i="19"/>
  <c r="P167" i="19" s="1"/>
  <c r="AB167" i="19"/>
  <c r="X167" i="19"/>
  <c r="N109" i="19"/>
  <c r="N125" i="19"/>
  <c r="X165" i="19"/>
  <c r="T165" i="19"/>
  <c r="O165" i="19"/>
  <c r="P165" i="19" s="1"/>
  <c r="AB165" i="19"/>
  <c r="X162" i="19"/>
  <c r="AB172" i="19"/>
  <c r="X174" i="19"/>
  <c r="T176" i="19"/>
  <c r="O178" i="19"/>
  <c r="P178" i="19" s="1"/>
  <c r="T169" i="19"/>
  <c r="O171" i="19"/>
  <c r="P171" i="19" s="1"/>
  <c r="AB181" i="19"/>
  <c r="X183" i="19"/>
  <c r="T185" i="19"/>
  <c r="X176" i="19"/>
  <c r="T178" i="19"/>
  <c r="O180" i="19"/>
  <c r="P180" i="19" s="1"/>
  <c r="X169" i="19"/>
  <c r="O173" i="19"/>
  <c r="P173" i="19" s="1"/>
  <c r="AB183" i="19"/>
  <c r="X185" i="19"/>
  <c r="AB176" i="19"/>
  <c r="X178" i="19"/>
  <c r="T180" i="19"/>
  <c r="O182" i="19"/>
  <c r="P182" i="19" s="1"/>
  <c r="AB185" i="19"/>
  <c r="X180" i="19"/>
  <c r="T182" i="19"/>
  <c r="O184" i="19"/>
  <c r="P184" i="19" s="1"/>
  <c r="X182" i="19"/>
  <c r="T184" i="19"/>
  <c r="O186" i="19"/>
  <c r="P186" i="19" s="1"/>
  <c r="X175" i="19"/>
  <c r="T177" i="19"/>
  <c r="O179" i="19"/>
  <c r="P179" i="19" s="1"/>
  <c r="X184" i="19"/>
  <c r="T186" i="19"/>
  <c r="X177" i="19"/>
  <c r="T179" i="19"/>
  <c r="O181" i="19"/>
  <c r="P181" i="19" s="1"/>
  <c r="X186" i="19"/>
  <c r="X179" i="19"/>
  <c r="T181" i="19"/>
  <c r="O183" i="19"/>
  <c r="P183" i="19" s="1"/>
  <c r="K126" i="18"/>
  <c r="J126" i="18"/>
  <c r="I126" i="18"/>
  <c r="H126" i="18"/>
  <c r="G126" i="18"/>
  <c r="K125" i="18"/>
  <c r="J125" i="18"/>
  <c r="I125" i="18"/>
  <c r="H125" i="18"/>
  <c r="G125" i="18"/>
  <c r="K124" i="18"/>
  <c r="J124" i="18"/>
  <c r="I124" i="18"/>
  <c r="H124" i="18"/>
  <c r="G124" i="18"/>
  <c r="K123" i="18"/>
  <c r="J123" i="18"/>
  <c r="I123" i="18"/>
  <c r="H123" i="18"/>
  <c r="G123" i="18"/>
  <c r="K122" i="18"/>
  <c r="J122" i="18"/>
  <c r="I122" i="18"/>
  <c r="H122" i="18"/>
  <c r="G122" i="18"/>
  <c r="K121" i="18"/>
  <c r="J121" i="18"/>
  <c r="I121" i="18"/>
  <c r="H121" i="18"/>
  <c r="G121" i="18"/>
  <c r="K120" i="18"/>
  <c r="J120" i="18"/>
  <c r="I120" i="18"/>
  <c r="H120" i="18"/>
  <c r="G120" i="18"/>
  <c r="K119" i="18"/>
  <c r="J119" i="18"/>
  <c r="I119" i="18"/>
  <c r="H119" i="18"/>
  <c r="G119" i="18"/>
  <c r="K118" i="18"/>
  <c r="J118" i="18"/>
  <c r="I118" i="18"/>
  <c r="H118" i="18"/>
  <c r="G118" i="18"/>
  <c r="K117" i="18"/>
  <c r="J117" i="18"/>
  <c r="I117" i="18"/>
  <c r="H117" i="18"/>
  <c r="G117" i="18"/>
  <c r="K116" i="18"/>
  <c r="J116" i="18"/>
  <c r="I116" i="18"/>
  <c r="H116" i="18"/>
  <c r="G116" i="18"/>
  <c r="K115" i="18"/>
  <c r="J115" i="18"/>
  <c r="I115" i="18"/>
  <c r="H115" i="18"/>
  <c r="G115" i="18"/>
  <c r="K114" i="18"/>
  <c r="J114" i="18"/>
  <c r="I114" i="18"/>
  <c r="H114" i="18"/>
  <c r="G114" i="18"/>
  <c r="K113" i="18"/>
  <c r="J113" i="18"/>
  <c r="I113" i="18"/>
  <c r="H113" i="18"/>
  <c r="G113" i="18"/>
  <c r="K112" i="18"/>
  <c r="J112" i="18"/>
  <c r="I112" i="18"/>
  <c r="H112" i="18"/>
  <c r="G112" i="18"/>
  <c r="K111" i="18"/>
  <c r="J111" i="18"/>
  <c r="I111" i="18"/>
  <c r="H111" i="18"/>
  <c r="G111" i="18"/>
  <c r="K110" i="18"/>
  <c r="J110" i="18"/>
  <c r="I110" i="18"/>
  <c r="H110" i="18"/>
  <c r="G110" i="18"/>
  <c r="K109" i="18"/>
  <c r="J109" i="18"/>
  <c r="I109" i="18"/>
  <c r="H109" i="18"/>
  <c r="G109" i="18"/>
  <c r="K108" i="18"/>
  <c r="J108" i="18"/>
  <c r="I108" i="18"/>
  <c r="H108" i="18"/>
  <c r="G108" i="18"/>
  <c r="K107" i="18"/>
  <c r="J107" i="18"/>
  <c r="I107" i="18"/>
  <c r="H107" i="18"/>
  <c r="G107" i="18"/>
  <c r="K106" i="18"/>
  <c r="J106" i="18"/>
  <c r="I106" i="18"/>
  <c r="H106" i="18"/>
  <c r="G106" i="18"/>
  <c r="K104" i="18"/>
  <c r="J104" i="18"/>
  <c r="I104" i="18"/>
  <c r="H104" i="18"/>
  <c r="G104" i="18"/>
  <c r="K103" i="18"/>
  <c r="J103" i="18"/>
  <c r="I103" i="18"/>
  <c r="H103" i="18"/>
  <c r="G103" i="18"/>
  <c r="P217" i="18"/>
  <c r="C7" i="18"/>
  <c r="J105" i="18" s="1"/>
  <c r="Z217" i="18"/>
  <c r="N238" i="18" s="1"/>
  <c r="V217" i="18"/>
  <c r="M238" i="18" s="1"/>
  <c r="R217" i="18"/>
  <c r="L238" i="18" s="1"/>
  <c r="R127" i="18"/>
  <c r="W51" i="19" l="1"/>
  <c r="AA51" i="19"/>
  <c r="S51" i="19"/>
  <c r="O64" i="19"/>
  <c r="P64" i="19" s="1"/>
  <c r="AA64" i="19"/>
  <c r="W64" i="19"/>
  <c r="S64" i="19"/>
  <c r="W155" i="20"/>
  <c r="AA155" i="20"/>
  <c r="S155" i="20"/>
  <c r="AA84" i="21"/>
  <c r="W84" i="21"/>
  <c r="S84" i="21"/>
  <c r="AA84" i="23"/>
  <c r="W84" i="23"/>
  <c r="S84" i="23"/>
  <c r="AA64" i="23"/>
  <c r="W64" i="23"/>
  <c r="S64" i="23"/>
  <c r="AA142" i="24"/>
  <c r="W142" i="24"/>
  <c r="S142" i="24"/>
  <c r="W117" i="25"/>
  <c r="AA117" i="25"/>
  <c r="S117" i="25"/>
  <c r="AA28" i="26"/>
  <c r="W28" i="26"/>
  <c r="S28" i="26"/>
  <c r="W123" i="27"/>
  <c r="AA123" i="27"/>
  <c r="S123" i="27"/>
  <c r="O175" i="21"/>
  <c r="P175" i="21" s="1"/>
  <c r="AA175" i="21"/>
  <c r="W175" i="21"/>
  <c r="X175" i="21" s="1"/>
  <c r="S175" i="21"/>
  <c r="T175" i="21" s="1"/>
  <c r="AA142" i="19"/>
  <c r="W142" i="19"/>
  <c r="S142" i="19"/>
  <c r="W55" i="19"/>
  <c r="AA55" i="19"/>
  <c r="S55" i="19"/>
  <c r="O80" i="19"/>
  <c r="P80" i="19" s="1"/>
  <c r="W80" i="19"/>
  <c r="AA80" i="19"/>
  <c r="S80" i="19"/>
  <c r="W126" i="19"/>
  <c r="AA126" i="19"/>
  <c r="S126" i="19"/>
  <c r="AA22" i="19"/>
  <c r="W22" i="19"/>
  <c r="S22" i="19"/>
  <c r="W121" i="19"/>
  <c r="AA121" i="19"/>
  <c r="S121" i="19"/>
  <c r="W81" i="19"/>
  <c r="AA81" i="19"/>
  <c r="S81" i="19"/>
  <c r="AA116" i="19"/>
  <c r="W116" i="19"/>
  <c r="S116" i="19"/>
  <c r="W125" i="19"/>
  <c r="AA125" i="19"/>
  <c r="S125" i="19"/>
  <c r="O79" i="19"/>
  <c r="P79" i="19" s="1"/>
  <c r="W79" i="19"/>
  <c r="AA79" i="19"/>
  <c r="S79" i="19"/>
  <c r="W15" i="20"/>
  <c r="AA15" i="20"/>
  <c r="S15" i="20"/>
  <c r="AA134" i="20"/>
  <c r="W134" i="20"/>
  <c r="S134" i="20"/>
  <c r="AA145" i="20"/>
  <c r="W145" i="20"/>
  <c r="S145" i="20"/>
  <c r="W147" i="20"/>
  <c r="AA147" i="20"/>
  <c r="S147" i="20"/>
  <c r="W87" i="20"/>
  <c r="AA87" i="20"/>
  <c r="S87" i="20"/>
  <c r="W33" i="20"/>
  <c r="AA33" i="20"/>
  <c r="S33" i="20"/>
  <c r="AA111" i="20"/>
  <c r="W111" i="20"/>
  <c r="S111" i="20"/>
  <c r="W90" i="20"/>
  <c r="AA90" i="20"/>
  <c r="S90" i="20"/>
  <c r="W78" i="21"/>
  <c r="AA78" i="21"/>
  <c r="S78" i="21"/>
  <c r="AA145" i="21"/>
  <c r="W145" i="21"/>
  <c r="S145" i="21"/>
  <c r="AA147" i="21"/>
  <c r="W147" i="21"/>
  <c r="S147" i="21"/>
  <c r="W135" i="21"/>
  <c r="AA135" i="21"/>
  <c r="S135" i="21"/>
  <c r="O73" i="21"/>
  <c r="P73" i="21" s="1"/>
  <c r="W73" i="21"/>
  <c r="AA73" i="21"/>
  <c r="S73" i="21"/>
  <c r="AA61" i="21"/>
  <c r="W61" i="21"/>
  <c r="S61" i="21"/>
  <c r="AA18" i="21"/>
  <c r="W18" i="21"/>
  <c r="S18" i="21"/>
  <c r="AA35" i="21"/>
  <c r="W35" i="21"/>
  <c r="S35" i="21"/>
  <c r="AA139" i="22"/>
  <c r="W139" i="22"/>
  <c r="S139" i="22"/>
  <c r="W45" i="22"/>
  <c r="AA45" i="22"/>
  <c r="S45" i="22"/>
  <c r="W122" i="22"/>
  <c r="AA122" i="22"/>
  <c r="S122" i="22"/>
  <c r="W150" i="22"/>
  <c r="AA150" i="22"/>
  <c r="S150" i="22"/>
  <c r="AA60" i="22"/>
  <c r="W60" i="22"/>
  <c r="S60" i="22"/>
  <c r="AA72" i="22"/>
  <c r="W72" i="22"/>
  <c r="S72" i="22"/>
  <c r="W110" i="22"/>
  <c r="AA110" i="22"/>
  <c r="S110" i="22"/>
  <c r="AA151" i="22"/>
  <c r="W151" i="22"/>
  <c r="S151" i="22"/>
  <c r="W137" i="22"/>
  <c r="AA137" i="22"/>
  <c r="S137" i="22"/>
  <c r="W46" i="23"/>
  <c r="AA46" i="23"/>
  <c r="S46" i="23"/>
  <c r="AA44" i="23"/>
  <c r="W44" i="23"/>
  <c r="S44" i="23"/>
  <c r="AA140" i="23"/>
  <c r="W140" i="23"/>
  <c r="S140" i="23"/>
  <c r="W79" i="23"/>
  <c r="AA79" i="23"/>
  <c r="S79" i="23"/>
  <c r="AA53" i="24"/>
  <c r="W53" i="24"/>
  <c r="S53" i="24"/>
  <c r="AA55" i="24"/>
  <c r="W55" i="24"/>
  <c r="S55" i="24"/>
  <c r="O60" i="24"/>
  <c r="P60" i="24" s="1"/>
  <c r="AA60" i="24"/>
  <c r="W60" i="24"/>
  <c r="S60" i="24"/>
  <c r="O72" i="24"/>
  <c r="P72" i="24" s="1"/>
  <c r="AA72" i="24"/>
  <c r="W72" i="24"/>
  <c r="S72" i="24"/>
  <c r="AA35" i="24"/>
  <c r="W35" i="24"/>
  <c r="S35" i="24"/>
  <c r="W137" i="24"/>
  <c r="AA137" i="24"/>
  <c r="S137" i="24"/>
  <c r="W93" i="24"/>
  <c r="AA93" i="24"/>
  <c r="S93" i="24"/>
  <c r="O109" i="24"/>
  <c r="P109" i="24" s="1"/>
  <c r="W109" i="24"/>
  <c r="AA109" i="24"/>
  <c r="S109" i="24"/>
  <c r="AA77" i="24"/>
  <c r="W77" i="24"/>
  <c r="S77" i="24"/>
  <c r="O43" i="24"/>
  <c r="P43" i="24" s="1"/>
  <c r="AA43" i="24"/>
  <c r="S43" i="24"/>
  <c r="W43" i="24"/>
  <c r="AA25" i="25"/>
  <c r="W25" i="25"/>
  <c r="S25" i="25"/>
  <c r="O44" i="25"/>
  <c r="P44" i="25" s="1"/>
  <c r="AA44" i="25"/>
  <c r="W44" i="25"/>
  <c r="S44" i="25"/>
  <c r="AA106" i="25"/>
  <c r="W106" i="25"/>
  <c r="S106" i="25"/>
  <c r="W141" i="25"/>
  <c r="AA141" i="25"/>
  <c r="S141" i="25"/>
  <c r="W143" i="25"/>
  <c r="AA143" i="25"/>
  <c r="S143" i="25"/>
  <c r="O49" i="25"/>
  <c r="P49" i="25" s="1"/>
  <c r="AA49" i="25"/>
  <c r="W49" i="25"/>
  <c r="S49" i="25"/>
  <c r="O46" i="25"/>
  <c r="P46" i="25" s="1"/>
  <c r="AA46" i="25"/>
  <c r="W46" i="25"/>
  <c r="S46" i="25"/>
  <c r="AA43" i="25"/>
  <c r="W43" i="25"/>
  <c r="S43" i="25"/>
  <c r="AA144" i="25"/>
  <c r="W144" i="25"/>
  <c r="S144" i="25"/>
  <c r="AA34" i="26"/>
  <c r="W34" i="26"/>
  <c r="S34" i="26"/>
  <c r="AA155" i="26"/>
  <c r="W155" i="26"/>
  <c r="S155" i="26"/>
  <c r="AA152" i="26"/>
  <c r="W152" i="26"/>
  <c r="S152" i="26"/>
  <c r="AA72" i="26"/>
  <c r="W72" i="26"/>
  <c r="S72" i="26"/>
  <c r="O77" i="26"/>
  <c r="P77" i="26" s="1"/>
  <c r="AA77" i="26"/>
  <c r="W77" i="26"/>
  <c r="S77" i="26"/>
  <c r="O74" i="26"/>
  <c r="P74" i="26" s="1"/>
  <c r="W74" i="26"/>
  <c r="AA74" i="26"/>
  <c r="S74" i="26"/>
  <c r="AA64" i="26"/>
  <c r="W64" i="26"/>
  <c r="S64" i="26"/>
  <c r="W20" i="26"/>
  <c r="AA20" i="26"/>
  <c r="S20" i="26"/>
  <c r="W44" i="27"/>
  <c r="AA44" i="27"/>
  <c r="S44" i="27"/>
  <c r="W57" i="27"/>
  <c r="AA57" i="27"/>
  <c r="S57" i="27"/>
  <c r="W110" i="27"/>
  <c r="AA110" i="27"/>
  <c r="S110" i="27"/>
  <c r="AA151" i="27"/>
  <c r="W151" i="27"/>
  <c r="S151" i="27"/>
  <c r="W137" i="27"/>
  <c r="AA137" i="27"/>
  <c r="S137" i="27"/>
  <c r="W81" i="27"/>
  <c r="AA81" i="27"/>
  <c r="S81" i="27"/>
  <c r="O94" i="27"/>
  <c r="P94" i="27" s="1"/>
  <c r="AA94" i="27"/>
  <c r="W94" i="27"/>
  <c r="S94" i="27"/>
  <c r="AA13" i="27"/>
  <c r="W13" i="27"/>
  <c r="X13" i="27" s="1"/>
  <c r="S13" i="27"/>
  <c r="AA17" i="27"/>
  <c r="AB17" i="27" s="1"/>
  <c r="W17" i="27"/>
  <c r="S17" i="27"/>
  <c r="O63" i="19"/>
  <c r="P63" i="19" s="1"/>
  <c r="AA63" i="19"/>
  <c r="W63" i="19"/>
  <c r="X63" i="19" s="1"/>
  <c r="S63" i="19"/>
  <c r="W165" i="21"/>
  <c r="AA165" i="21"/>
  <c r="S165" i="21"/>
  <c r="T165" i="21" s="1"/>
  <c r="W184" i="21"/>
  <c r="X184" i="21" s="1"/>
  <c r="AA184" i="21"/>
  <c r="S184" i="21"/>
  <c r="X136" i="21"/>
  <c r="AA136" i="21"/>
  <c r="AB136" i="21" s="1"/>
  <c r="W136" i="21"/>
  <c r="S136" i="21"/>
  <c r="T136" i="21" s="1"/>
  <c r="AA60" i="19"/>
  <c r="W60" i="19"/>
  <c r="S60" i="19"/>
  <c r="AA23" i="20"/>
  <c r="W23" i="20"/>
  <c r="S23" i="20"/>
  <c r="AA115" i="21"/>
  <c r="W115" i="21"/>
  <c r="S115" i="21"/>
  <c r="AA106" i="22"/>
  <c r="W106" i="22"/>
  <c r="S106" i="22"/>
  <c r="W149" i="24"/>
  <c r="AA149" i="24"/>
  <c r="S149" i="24"/>
  <c r="AA142" i="25"/>
  <c r="W142" i="25"/>
  <c r="S142" i="25"/>
  <c r="AA135" i="27"/>
  <c r="W135" i="27"/>
  <c r="S135" i="27"/>
  <c r="O91" i="19"/>
  <c r="P91" i="19" s="1"/>
  <c r="W91" i="19"/>
  <c r="AA91" i="19"/>
  <c r="S91" i="19"/>
  <c r="O83" i="19"/>
  <c r="P83" i="19" s="1"/>
  <c r="AA83" i="19"/>
  <c r="W83" i="19"/>
  <c r="S83" i="19"/>
  <c r="AA154" i="19"/>
  <c r="W154" i="19"/>
  <c r="S154" i="19"/>
  <c r="S34" i="19"/>
  <c r="AA34" i="19"/>
  <c r="W34" i="19"/>
  <c r="AA139" i="19"/>
  <c r="W139" i="19"/>
  <c r="S139" i="19"/>
  <c r="AA89" i="19"/>
  <c r="W89" i="19"/>
  <c r="S89" i="19"/>
  <c r="W136" i="19"/>
  <c r="AA136" i="19"/>
  <c r="S136" i="19"/>
  <c r="W135" i="19"/>
  <c r="AA135" i="19"/>
  <c r="S135" i="19"/>
  <c r="O87" i="19"/>
  <c r="P87" i="19" s="1"/>
  <c r="W87" i="19"/>
  <c r="AA87" i="19"/>
  <c r="S87" i="19"/>
  <c r="W85" i="20"/>
  <c r="AA85" i="20"/>
  <c r="S85" i="20"/>
  <c r="W150" i="20"/>
  <c r="AA150" i="20"/>
  <c r="S150" i="20"/>
  <c r="W114" i="20"/>
  <c r="AA114" i="20"/>
  <c r="S114" i="20"/>
  <c r="AA140" i="20"/>
  <c r="W140" i="20"/>
  <c r="S140" i="20"/>
  <c r="AA95" i="20"/>
  <c r="W95" i="20"/>
  <c r="S95" i="20"/>
  <c r="AA46" i="20"/>
  <c r="W46" i="20"/>
  <c r="S46" i="20"/>
  <c r="O54" i="20"/>
  <c r="P54" i="20" s="1"/>
  <c r="AA54" i="20"/>
  <c r="W54" i="20"/>
  <c r="S54" i="20"/>
  <c r="O62" i="20"/>
  <c r="P62" i="20" s="1"/>
  <c r="AA62" i="20"/>
  <c r="W62" i="20"/>
  <c r="S62" i="20"/>
  <c r="AA142" i="21"/>
  <c r="W142" i="21"/>
  <c r="S142" i="21"/>
  <c r="W149" i="21"/>
  <c r="AA149" i="21"/>
  <c r="S149" i="21"/>
  <c r="O86" i="21"/>
  <c r="P86" i="21" s="1"/>
  <c r="W86" i="21"/>
  <c r="AA86" i="21"/>
  <c r="S86" i="21"/>
  <c r="AA114" i="21"/>
  <c r="W114" i="21"/>
  <c r="S114" i="21"/>
  <c r="AA112" i="21"/>
  <c r="W112" i="21"/>
  <c r="S112" i="21"/>
  <c r="AA151" i="21"/>
  <c r="W151" i="21"/>
  <c r="S151" i="21"/>
  <c r="AA53" i="21"/>
  <c r="W53" i="21"/>
  <c r="S53" i="21"/>
  <c r="O50" i="21"/>
  <c r="P50" i="21" s="1"/>
  <c r="AA50" i="21"/>
  <c r="W50" i="21"/>
  <c r="S50" i="21"/>
  <c r="AA120" i="21"/>
  <c r="W120" i="21"/>
  <c r="S120" i="21"/>
  <c r="AA22" i="21"/>
  <c r="W22" i="21"/>
  <c r="S22" i="21"/>
  <c r="W121" i="22"/>
  <c r="AA121" i="22"/>
  <c r="S121" i="22"/>
  <c r="AA146" i="22"/>
  <c r="W146" i="22"/>
  <c r="S146" i="22"/>
  <c r="O63" i="22"/>
  <c r="P63" i="22" s="1"/>
  <c r="W63" i="22"/>
  <c r="AA63" i="22"/>
  <c r="S63" i="22"/>
  <c r="W75" i="22"/>
  <c r="AA75" i="22"/>
  <c r="S75" i="22"/>
  <c r="W80" i="22"/>
  <c r="AA80" i="22"/>
  <c r="S80" i="22"/>
  <c r="W126" i="22"/>
  <c r="AA126" i="22"/>
  <c r="S126" i="22"/>
  <c r="AA108" i="22"/>
  <c r="W108" i="22"/>
  <c r="S108" i="22"/>
  <c r="W153" i="22"/>
  <c r="AA153" i="22"/>
  <c r="S153" i="22"/>
  <c r="AA120" i="22"/>
  <c r="W120" i="22"/>
  <c r="S120" i="22"/>
  <c r="AA72" i="23"/>
  <c r="W72" i="23"/>
  <c r="S72" i="23"/>
  <c r="O20" i="23"/>
  <c r="P20" i="23" s="1"/>
  <c r="AA20" i="23"/>
  <c r="W20" i="23"/>
  <c r="S20" i="23"/>
  <c r="AA22" i="23"/>
  <c r="W22" i="23"/>
  <c r="S22" i="23"/>
  <c r="W78" i="23"/>
  <c r="AA78" i="23"/>
  <c r="S78" i="23"/>
  <c r="AA52" i="23"/>
  <c r="W52" i="23"/>
  <c r="S52" i="23"/>
  <c r="AA156" i="23"/>
  <c r="W156" i="23"/>
  <c r="S156" i="23"/>
  <c r="W87" i="23"/>
  <c r="AA87" i="23"/>
  <c r="S87" i="23"/>
  <c r="W85" i="24"/>
  <c r="AA85" i="24"/>
  <c r="S85" i="24"/>
  <c r="AA61" i="24"/>
  <c r="W61" i="24"/>
  <c r="S61" i="24"/>
  <c r="O63" i="24"/>
  <c r="P63" i="24" s="1"/>
  <c r="W63" i="24"/>
  <c r="AA63" i="24"/>
  <c r="S63" i="24"/>
  <c r="O75" i="24"/>
  <c r="P75" i="24" s="1"/>
  <c r="W75" i="24"/>
  <c r="AA75" i="24"/>
  <c r="S75" i="24"/>
  <c r="W80" i="24"/>
  <c r="AA80" i="24"/>
  <c r="S80" i="24"/>
  <c r="AA108" i="24"/>
  <c r="W108" i="24"/>
  <c r="S108" i="24"/>
  <c r="W153" i="24"/>
  <c r="AA153" i="24"/>
  <c r="S153" i="24"/>
  <c r="AA102" i="24"/>
  <c r="W102" i="24"/>
  <c r="S102" i="24"/>
  <c r="W111" i="24"/>
  <c r="AA111" i="24"/>
  <c r="S111" i="24"/>
  <c r="AA34" i="24"/>
  <c r="W34" i="24"/>
  <c r="S34" i="24"/>
  <c r="AA17" i="25"/>
  <c r="W17" i="25"/>
  <c r="S17" i="25"/>
  <c r="O84" i="25"/>
  <c r="P84" i="25" s="1"/>
  <c r="AA84" i="25"/>
  <c r="W84" i="25"/>
  <c r="S84" i="25"/>
  <c r="W122" i="25"/>
  <c r="AA122" i="25"/>
  <c r="S122" i="25"/>
  <c r="W102" i="25"/>
  <c r="AA102" i="25"/>
  <c r="S102" i="25"/>
  <c r="W116" i="25"/>
  <c r="AA116" i="25"/>
  <c r="S116" i="25"/>
  <c r="O57" i="25"/>
  <c r="P57" i="25" s="1"/>
  <c r="W57" i="25"/>
  <c r="S57" i="25"/>
  <c r="AA57" i="25"/>
  <c r="AA54" i="25"/>
  <c r="W54" i="25"/>
  <c r="S54" i="25"/>
  <c r="W51" i="25"/>
  <c r="AA51" i="25"/>
  <c r="S51" i="25"/>
  <c r="O48" i="25"/>
  <c r="P48" i="25" s="1"/>
  <c r="AA48" i="25"/>
  <c r="W48" i="25"/>
  <c r="S48" i="25"/>
  <c r="AA31" i="26"/>
  <c r="W31" i="26"/>
  <c r="S31" i="26"/>
  <c r="AA120" i="26"/>
  <c r="W120" i="26"/>
  <c r="S120" i="26"/>
  <c r="W44" i="26"/>
  <c r="AA44" i="26"/>
  <c r="S44" i="26"/>
  <c r="O80" i="26"/>
  <c r="P80" i="26" s="1"/>
  <c r="AA80" i="26"/>
  <c r="W80" i="26"/>
  <c r="S80" i="26"/>
  <c r="AA85" i="26"/>
  <c r="W85" i="26"/>
  <c r="S85" i="26"/>
  <c r="AA82" i="26"/>
  <c r="W82" i="26"/>
  <c r="S82" i="26"/>
  <c r="AA79" i="26"/>
  <c r="W79" i="26"/>
  <c r="S79" i="26"/>
  <c r="O12" i="26"/>
  <c r="AA12" i="26"/>
  <c r="W12" i="26"/>
  <c r="S12" i="26"/>
  <c r="AA106" i="27"/>
  <c r="W106" i="27"/>
  <c r="S106" i="27"/>
  <c r="W52" i="27"/>
  <c r="AA52" i="27"/>
  <c r="S52" i="27"/>
  <c r="AA65" i="27"/>
  <c r="W65" i="27"/>
  <c r="S65" i="27"/>
  <c r="W126" i="27"/>
  <c r="AA126" i="27"/>
  <c r="S126" i="27"/>
  <c r="AA108" i="27"/>
  <c r="W108" i="27"/>
  <c r="S108" i="27"/>
  <c r="AA153" i="27"/>
  <c r="W153" i="27"/>
  <c r="S153" i="27"/>
  <c r="AA73" i="27"/>
  <c r="W73" i="27"/>
  <c r="S73" i="27"/>
  <c r="O93" i="27"/>
  <c r="P93" i="27" s="1"/>
  <c r="AA93" i="27"/>
  <c r="W93" i="27"/>
  <c r="S93" i="27"/>
  <c r="AB25" i="27"/>
  <c r="AA25" i="27"/>
  <c r="W25" i="27"/>
  <c r="S25" i="27"/>
  <c r="AA29" i="27"/>
  <c r="W29" i="27"/>
  <c r="X29" i="27" s="1"/>
  <c r="S29" i="27"/>
  <c r="AA110" i="21"/>
  <c r="W110" i="21"/>
  <c r="S110" i="21"/>
  <c r="T110" i="21" s="1"/>
  <c r="AB177" i="21"/>
  <c r="W177" i="21"/>
  <c r="X177" i="21" s="1"/>
  <c r="AA177" i="21"/>
  <c r="S177" i="21"/>
  <c r="T177" i="21" s="1"/>
  <c r="O166" i="21"/>
  <c r="P166" i="21" s="1"/>
  <c r="W166" i="21"/>
  <c r="AA166" i="21"/>
  <c r="S166" i="21"/>
  <c r="AA112" i="23"/>
  <c r="W112" i="23"/>
  <c r="S112" i="23"/>
  <c r="W103" i="24"/>
  <c r="AA103" i="24"/>
  <c r="S103" i="24"/>
  <c r="O62" i="26"/>
  <c r="P62" i="26" s="1"/>
  <c r="W62" i="26"/>
  <c r="AA62" i="26"/>
  <c r="S62" i="26"/>
  <c r="W155" i="19"/>
  <c r="AA155" i="19"/>
  <c r="S155" i="19"/>
  <c r="AA156" i="20"/>
  <c r="W156" i="20"/>
  <c r="S156" i="20"/>
  <c r="O94" i="21"/>
  <c r="P94" i="21" s="1"/>
  <c r="AA94" i="21"/>
  <c r="W94" i="21"/>
  <c r="S94" i="21"/>
  <c r="AA31" i="21"/>
  <c r="W31" i="21"/>
  <c r="S31" i="21"/>
  <c r="O78" i="22"/>
  <c r="P78" i="22" s="1"/>
  <c r="W78" i="22"/>
  <c r="AA78" i="22"/>
  <c r="S78" i="22"/>
  <c r="AA142" i="22"/>
  <c r="W142" i="22"/>
  <c r="S142" i="22"/>
  <c r="AA124" i="22"/>
  <c r="W124" i="22"/>
  <c r="S124" i="22"/>
  <c r="AA105" i="22"/>
  <c r="W105" i="22"/>
  <c r="S105" i="22"/>
  <c r="AA35" i="22"/>
  <c r="W35" i="22"/>
  <c r="S35" i="22"/>
  <c r="W93" i="23"/>
  <c r="AA93" i="23"/>
  <c r="S93" i="23"/>
  <c r="AA53" i="23"/>
  <c r="W53" i="23"/>
  <c r="S53" i="23"/>
  <c r="AA31" i="23"/>
  <c r="W31" i="23"/>
  <c r="S31" i="23"/>
  <c r="AA106" i="23"/>
  <c r="W106" i="23"/>
  <c r="S106" i="23"/>
  <c r="AA60" i="23"/>
  <c r="W60" i="23"/>
  <c r="S60" i="23"/>
  <c r="AA111" i="23"/>
  <c r="W111" i="23"/>
  <c r="S111" i="23"/>
  <c r="AA95" i="23"/>
  <c r="W95" i="23"/>
  <c r="S95" i="23"/>
  <c r="O76" i="24"/>
  <c r="P76" i="24" s="1"/>
  <c r="AA76" i="24"/>
  <c r="W76" i="24"/>
  <c r="S76" i="24"/>
  <c r="W78" i="24"/>
  <c r="AA78" i="24"/>
  <c r="S78" i="24"/>
  <c r="O83" i="24"/>
  <c r="P83" i="24" s="1"/>
  <c r="AA83" i="24"/>
  <c r="W83" i="24"/>
  <c r="S83" i="24"/>
  <c r="O88" i="24"/>
  <c r="P88" i="24" s="1"/>
  <c r="AA88" i="24"/>
  <c r="W88" i="24"/>
  <c r="S88" i="24"/>
  <c r="AA124" i="24"/>
  <c r="W124" i="24"/>
  <c r="S124" i="24"/>
  <c r="O90" i="24"/>
  <c r="P90" i="24" s="1"/>
  <c r="AA90" i="24"/>
  <c r="W90" i="24"/>
  <c r="S90" i="24"/>
  <c r="O59" i="24"/>
  <c r="P59" i="24" s="1"/>
  <c r="W59" i="24"/>
  <c r="AA59" i="24"/>
  <c r="S59" i="24"/>
  <c r="O53" i="25"/>
  <c r="P53" i="25" s="1"/>
  <c r="AA53" i="25"/>
  <c r="W53" i="25"/>
  <c r="S53" i="25"/>
  <c r="AA146" i="25"/>
  <c r="W146" i="25"/>
  <c r="S146" i="25"/>
  <c r="AA118" i="25"/>
  <c r="W118" i="25"/>
  <c r="S118" i="25"/>
  <c r="W136" i="25"/>
  <c r="AA136" i="25"/>
  <c r="S136" i="25"/>
  <c r="O65" i="25"/>
  <c r="P65" i="25" s="1"/>
  <c r="AA65" i="25"/>
  <c r="W65" i="25"/>
  <c r="S65" i="25"/>
  <c r="O62" i="25"/>
  <c r="P62" i="25" s="1"/>
  <c r="AA62" i="25"/>
  <c r="W62" i="25"/>
  <c r="S62" i="25"/>
  <c r="O59" i="25"/>
  <c r="P59" i="25" s="1"/>
  <c r="AA59" i="25"/>
  <c r="W59" i="25"/>
  <c r="S59" i="25"/>
  <c r="AA56" i="25"/>
  <c r="W56" i="25"/>
  <c r="S56" i="25"/>
  <c r="AA23" i="26"/>
  <c r="W23" i="26"/>
  <c r="S23" i="26"/>
  <c r="AA132" i="26"/>
  <c r="W132" i="26"/>
  <c r="S132" i="26"/>
  <c r="AA52" i="26"/>
  <c r="W52" i="26"/>
  <c r="S52" i="26"/>
  <c r="AA88" i="26"/>
  <c r="W88" i="26"/>
  <c r="S88" i="26"/>
  <c r="O93" i="26"/>
  <c r="P93" i="26" s="1"/>
  <c r="AA93" i="26"/>
  <c r="W93" i="26"/>
  <c r="S93" i="26"/>
  <c r="AA90" i="26"/>
  <c r="W90" i="26"/>
  <c r="S90" i="26"/>
  <c r="AA87" i="26"/>
  <c r="W87" i="26"/>
  <c r="S87" i="26"/>
  <c r="W122" i="27"/>
  <c r="AA122" i="27"/>
  <c r="S122" i="27"/>
  <c r="AA60" i="27"/>
  <c r="W60" i="27"/>
  <c r="S60" i="27"/>
  <c r="AA72" i="27"/>
  <c r="W72" i="27"/>
  <c r="S72" i="27"/>
  <c r="AA142" i="27"/>
  <c r="W142" i="27"/>
  <c r="S142" i="27"/>
  <c r="AA124" i="27"/>
  <c r="W124" i="27"/>
  <c r="S124" i="27"/>
  <c r="O85" i="27"/>
  <c r="P85" i="27" s="1"/>
  <c r="AA85" i="27"/>
  <c r="W85" i="27"/>
  <c r="S85" i="27"/>
  <c r="AB118" i="27"/>
  <c r="AA118" i="27"/>
  <c r="W118" i="27"/>
  <c r="S118" i="27"/>
  <c r="W20" i="21"/>
  <c r="AA20" i="21"/>
  <c r="AB20" i="21" s="1"/>
  <c r="S20" i="21"/>
  <c r="AA180" i="21"/>
  <c r="AB180" i="21" s="1"/>
  <c r="W180" i="21"/>
  <c r="X180" i="21" s="1"/>
  <c r="S180" i="21"/>
  <c r="X181" i="21"/>
  <c r="AA181" i="21"/>
  <c r="W181" i="21"/>
  <c r="S181" i="21"/>
  <c r="W73" i="19"/>
  <c r="AA73" i="19"/>
  <c r="S73" i="19"/>
  <c r="W115" i="20"/>
  <c r="AA115" i="20"/>
  <c r="S115" i="20"/>
  <c r="AA54" i="21"/>
  <c r="W54" i="21"/>
  <c r="S54" i="21"/>
  <c r="O46" i="21"/>
  <c r="P46" i="21" s="1"/>
  <c r="W46" i="21"/>
  <c r="AA46" i="21"/>
  <c r="S46" i="21"/>
  <c r="AA135" i="22"/>
  <c r="W135" i="22"/>
  <c r="S135" i="22"/>
  <c r="W141" i="23"/>
  <c r="AA141" i="23"/>
  <c r="S141" i="23"/>
  <c r="W47" i="24"/>
  <c r="AA47" i="24"/>
  <c r="S47" i="24"/>
  <c r="W121" i="25"/>
  <c r="AA121" i="25"/>
  <c r="S121" i="25"/>
  <c r="AA124" i="25"/>
  <c r="W124" i="25"/>
  <c r="S124" i="25"/>
  <c r="W56" i="26"/>
  <c r="AA56" i="26"/>
  <c r="S56" i="26"/>
  <c r="AA49" i="27"/>
  <c r="W49" i="27"/>
  <c r="S49" i="27"/>
  <c r="AA18" i="27"/>
  <c r="W18" i="27"/>
  <c r="S18" i="27"/>
  <c r="T18" i="27" s="1"/>
  <c r="AA58" i="27"/>
  <c r="AB58" i="27" s="1"/>
  <c r="W58" i="27"/>
  <c r="X58" i="27" s="1"/>
  <c r="S58" i="27"/>
  <c r="T58" i="27" s="1"/>
  <c r="AA152" i="19"/>
  <c r="W152" i="19"/>
  <c r="S152" i="19"/>
  <c r="W73" i="20"/>
  <c r="AA73" i="20"/>
  <c r="S73" i="20"/>
  <c r="AA107" i="20"/>
  <c r="W107" i="20"/>
  <c r="S107" i="20"/>
  <c r="W27" i="20"/>
  <c r="AA27" i="20"/>
  <c r="S27" i="20"/>
  <c r="O48" i="21"/>
  <c r="P48" i="21" s="1"/>
  <c r="AA48" i="21"/>
  <c r="W48" i="21"/>
  <c r="S48" i="21"/>
  <c r="AA104" i="21"/>
  <c r="W104" i="21"/>
  <c r="S104" i="21"/>
  <c r="O31" i="22"/>
  <c r="P31" i="22" s="1"/>
  <c r="AA31" i="22"/>
  <c r="W31" i="22"/>
  <c r="S31" i="22"/>
  <c r="AA66" i="23"/>
  <c r="W66" i="23"/>
  <c r="S66" i="23"/>
  <c r="W16" i="19"/>
  <c r="AA16" i="19"/>
  <c r="S16" i="19"/>
  <c r="AA140" i="19"/>
  <c r="W140" i="19"/>
  <c r="S140" i="19"/>
  <c r="W109" i="19"/>
  <c r="AA109" i="19"/>
  <c r="S109" i="19"/>
  <c r="W90" i="19"/>
  <c r="AA90" i="19"/>
  <c r="S90" i="19"/>
  <c r="S30" i="19"/>
  <c r="AA30" i="19"/>
  <c r="W30" i="19"/>
  <c r="AA104" i="19"/>
  <c r="W104" i="19"/>
  <c r="S104" i="19"/>
  <c r="AA119" i="19"/>
  <c r="W119" i="19"/>
  <c r="S119" i="19"/>
  <c r="AA46" i="19"/>
  <c r="W46" i="19"/>
  <c r="S46" i="19"/>
  <c r="AA19" i="19"/>
  <c r="W19" i="19"/>
  <c r="S19" i="19"/>
  <c r="AA107" i="19"/>
  <c r="W107" i="19"/>
  <c r="S107" i="19"/>
  <c r="AA35" i="20"/>
  <c r="W35" i="20"/>
  <c r="S35" i="20"/>
  <c r="AA136" i="20"/>
  <c r="W136" i="20"/>
  <c r="S136" i="20"/>
  <c r="AA154" i="20"/>
  <c r="W154" i="20"/>
  <c r="S154" i="20"/>
  <c r="W135" i="20"/>
  <c r="AA135" i="20"/>
  <c r="S135" i="20"/>
  <c r="AA123" i="20"/>
  <c r="W123" i="20"/>
  <c r="S123" i="20"/>
  <c r="AA25" i="20"/>
  <c r="W25" i="20"/>
  <c r="S25" i="20"/>
  <c r="AA26" i="20"/>
  <c r="W26" i="20"/>
  <c r="S26" i="20"/>
  <c r="W149" i="20"/>
  <c r="AA149" i="20"/>
  <c r="S149" i="20"/>
  <c r="O55" i="20"/>
  <c r="P55" i="20" s="1"/>
  <c r="W55" i="20"/>
  <c r="AA55" i="20"/>
  <c r="S55" i="20"/>
  <c r="AA108" i="21"/>
  <c r="W108" i="21"/>
  <c r="S108" i="21"/>
  <c r="O33" i="21"/>
  <c r="P33" i="21" s="1"/>
  <c r="W33" i="21"/>
  <c r="AA33" i="21"/>
  <c r="S33" i="21"/>
  <c r="AA117" i="21"/>
  <c r="W117" i="21"/>
  <c r="S117" i="21"/>
  <c r="AA154" i="21"/>
  <c r="W154" i="21"/>
  <c r="S154" i="21"/>
  <c r="AA156" i="21"/>
  <c r="W156" i="21"/>
  <c r="S156" i="21"/>
  <c r="W56" i="21"/>
  <c r="AA56" i="21"/>
  <c r="S56" i="21"/>
  <c r="O24" i="21"/>
  <c r="P24" i="21" s="1"/>
  <c r="AA24" i="21"/>
  <c r="W24" i="21"/>
  <c r="S24" i="21"/>
  <c r="AA36" i="21"/>
  <c r="W36" i="21"/>
  <c r="S36" i="21"/>
  <c r="AA144" i="21"/>
  <c r="W144" i="21"/>
  <c r="S144" i="21"/>
  <c r="W34" i="21"/>
  <c r="AA34" i="21"/>
  <c r="S34" i="21"/>
  <c r="AA30" i="22"/>
  <c r="W30" i="22"/>
  <c r="S30" i="22"/>
  <c r="O23" i="22"/>
  <c r="P23" i="22" s="1"/>
  <c r="AA23" i="22"/>
  <c r="W23" i="22"/>
  <c r="S23" i="22"/>
  <c r="O73" i="22"/>
  <c r="P73" i="22" s="1"/>
  <c r="W73" i="22"/>
  <c r="AA73" i="22"/>
  <c r="S73" i="22"/>
  <c r="O86" i="22"/>
  <c r="P86" i="22" s="1"/>
  <c r="W86" i="22"/>
  <c r="AA86" i="22"/>
  <c r="S86" i="22"/>
  <c r="O91" i="22"/>
  <c r="P91" i="22" s="1"/>
  <c r="W91" i="22"/>
  <c r="AA91" i="22"/>
  <c r="S91" i="22"/>
  <c r="AA96" i="22"/>
  <c r="W96" i="22"/>
  <c r="S96" i="22"/>
  <c r="O43" i="22"/>
  <c r="P43" i="22" s="1"/>
  <c r="AA43" i="22"/>
  <c r="W43" i="22"/>
  <c r="S43" i="22"/>
  <c r="AA144" i="22"/>
  <c r="W144" i="22"/>
  <c r="S144" i="22"/>
  <c r="AA24" i="22"/>
  <c r="W24" i="22"/>
  <c r="S24" i="22"/>
  <c r="AA104" i="22"/>
  <c r="W104" i="22"/>
  <c r="S104" i="22"/>
  <c r="W73" i="23"/>
  <c r="AA73" i="23"/>
  <c r="S73" i="23"/>
  <c r="W122" i="23"/>
  <c r="AA122" i="23"/>
  <c r="S122" i="23"/>
  <c r="O75" i="23"/>
  <c r="P75" i="23" s="1"/>
  <c r="W75" i="23"/>
  <c r="AA75" i="23"/>
  <c r="S75" i="23"/>
  <c r="AA133" i="23"/>
  <c r="W133" i="23"/>
  <c r="S133" i="23"/>
  <c r="AA107" i="23"/>
  <c r="W107" i="23"/>
  <c r="S107" i="23"/>
  <c r="AA77" i="23"/>
  <c r="W77" i="23"/>
  <c r="S77" i="23"/>
  <c r="AA84" i="24"/>
  <c r="W84" i="24"/>
  <c r="S84" i="24"/>
  <c r="W86" i="24"/>
  <c r="AA86" i="24"/>
  <c r="S86" i="24"/>
  <c r="O91" i="24"/>
  <c r="P91" i="24" s="1"/>
  <c r="W91" i="24"/>
  <c r="AA91" i="24"/>
  <c r="S91" i="24"/>
  <c r="AA96" i="24"/>
  <c r="W96" i="24"/>
  <c r="S96" i="24"/>
  <c r="AA144" i="24"/>
  <c r="W144" i="24"/>
  <c r="S144" i="24"/>
  <c r="AA119" i="24"/>
  <c r="W119" i="24"/>
  <c r="S119" i="24"/>
  <c r="W26" i="24"/>
  <c r="S26" i="24"/>
  <c r="AA26" i="24"/>
  <c r="O81" i="24"/>
  <c r="P81" i="24" s="1"/>
  <c r="W81" i="24"/>
  <c r="AA81" i="24"/>
  <c r="S81" i="24"/>
  <c r="O50" i="24"/>
  <c r="P50" i="24" s="1"/>
  <c r="AA50" i="24"/>
  <c r="W50" i="24"/>
  <c r="S50" i="24"/>
  <c r="AA30" i="24"/>
  <c r="W30" i="24"/>
  <c r="S30" i="24"/>
  <c r="W148" i="25"/>
  <c r="AA148" i="25"/>
  <c r="S148" i="25"/>
  <c r="AA35" i="25"/>
  <c r="W35" i="25"/>
  <c r="S35" i="25"/>
  <c r="AA28" i="25"/>
  <c r="W28" i="25"/>
  <c r="S28" i="25"/>
  <c r="AA34" i="25"/>
  <c r="S34" i="25"/>
  <c r="W34" i="25"/>
  <c r="O42" i="25"/>
  <c r="AA42" i="25"/>
  <c r="W42" i="25"/>
  <c r="S42" i="25"/>
  <c r="AA134" i="25"/>
  <c r="W134" i="25"/>
  <c r="S134" i="25"/>
  <c r="AA152" i="25"/>
  <c r="W152" i="25"/>
  <c r="S152" i="25"/>
  <c r="O72" i="25"/>
  <c r="P72" i="25" s="1"/>
  <c r="AA72" i="25"/>
  <c r="W72" i="25"/>
  <c r="S72" i="25"/>
  <c r="O77" i="25"/>
  <c r="P77" i="25" s="1"/>
  <c r="AA77" i="25"/>
  <c r="W77" i="25"/>
  <c r="S77" i="25"/>
  <c r="W74" i="25"/>
  <c r="AA74" i="25"/>
  <c r="S74" i="25"/>
  <c r="W64" i="25"/>
  <c r="AA64" i="25"/>
  <c r="S64" i="25"/>
  <c r="W15" i="26"/>
  <c r="AA15" i="26"/>
  <c r="S15" i="26"/>
  <c r="AA148" i="26"/>
  <c r="W148" i="26"/>
  <c r="S148" i="26"/>
  <c r="AA60" i="26"/>
  <c r="W60" i="26"/>
  <c r="S60" i="26"/>
  <c r="O96" i="26"/>
  <c r="P96" i="26" s="1"/>
  <c r="AA96" i="26"/>
  <c r="W96" i="26"/>
  <c r="S96" i="26"/>
  <c r="W111" i="26"/>
  <c r="AA111" i="26"/>
  <c r="S111" i="26"/>
  <c r="W109" i="26"/>
  <c r="AA109" i="26"/>
  <c r="S109" i="26"/>
  <c r="AA95" i="26"/>
  <c r="W95" i="26"/>
  <c r="S95" i="26"/>
  <c r="W141" i="26"/>
  <c r="AA141" i="26"/>
  <c r="S141" i="26"/>
  <c r="W103" i="26"/>
  <c r="AA103" i="26"/>
  <c r="S103" i="26"/>
  <c r="AA146" i="27"/>
  <c r="W146" i="27"/>
  <c r="S146" i="27"/>
  <c r="AA75" i="27"/>
  <c r="W75" i="27"/>
  <c r="S75" i="27"/>
  <c r="AA80" i="27"/>
  <c r="W80" i="27"/>
  <c r="S80" i="27"/>
  <c r="O43" i="27"/>
  <c r="P43" i="27" s="1"/>
  <c r="W43" i="27"/>
  <c r="AA43" i="27"/>
  <c r="S43" i="27"/>
  <c r="AA144" i="27"/>
  <c r="W144" i="27"/>
  <c r="S144" i="27"/>
  <c r="AA112" i="27"/>
  <c r="W112" i="27"/>
  <c r="S112" i="27"/>
  <c r="W121" i="27"/>
  <c r="AA121" i="27"/>
  <c r="S121" i="27"/>
  <c r="O77" i="27"/>
  <c r="P77" i="27" s="1"/>
  <c r="AA77" i="27"/>
  <c r="W77" i="27"/>
  <c r="S77" i="27"/>
  <c r="AA134" i="27"/>
  <c r="W134" i="27"/>
  <c r="X134" i="27" s="1"/>
  <c r="S134" i="27"/>
  <c r="AA119" i="21"/>
  <c r="W119" i="21"/>
  <c r="X119" i="21" s="1"/>
  <c r="S119" i="21"/>
  <c r="T176" i="21"/>
  <c r="W176" i="21"/>
  <c r="X176" i="21" s="1"/>
  <c r="AA176" i="21"/>
  <c r="S176" i="21"/>
  <c r="W179" i="21"/>
  <c r="X179" i="21" s="1"/>
  <c r="AA179" i="21"/>
  <c r="AB179" i="21" s="1"/>
  <c r="S179" i="21"/>
  <c r="W147" i="19"/>
  <c r="AA147" i="19"/>
  <c r="S147" i="19"/>
  <c r="AA148" i="20"/>
  <c r="W148" i="20"/>
  <c r="S148" i="20"/>
  <c r="AA113" i="21"/>
  <c r="W113" i="21"/>
  <c r="S113" i="21"/>
  <c r="AA65" i="22"/>
  <c r="W65" i="22"/>
  <c r="S65" i="22"/>
  <c r="AA156" i="25"/>
  <c r="W156" i="25"/>
  <c r="S156" i="25"/>
  <c r="O63" i="26"/>
  <c r="P63" i="26" s="1"/>
  <c r="W63" i="26"/>
  <c r="AA63" i="26"/>
  <c r="S63" i="26"/>
  <c r="W50" i="27"/>
  <c r="AA50" i="27"/>
  <c r="S50" i="27"/>
  <c r="W173" i="21"/>
  <c r="X173" i="21" s="1"/>
  <c r="AA173" i="21"/>
  <c r="AB173" i="21" s="1"/>
  <c r="S173" i="21"/>
  <c r="AA17" i="19"/>
  <c r="W17" i="19"/>
  <c r="S17" i="19"/>
  <c r="AA151" i="19"/>
  <c r="W151" i="19"/>
  <c r="S151" i="19"/>
  <c r="W116" i="20"/>
  <c r="AA116" i="20"/>
  <c r="S116" i="20"/>
  <c r="O36" i="20"/>
  <c r="P36" i="20" s="1"/>
  <c r="AA36" i="20"/>
  <c r="W36" i="20"/>
  <c r="S36" i="20"/>
  <c r="AA124" i="21"/>
  <c r="W124" i="21"/>
  <c r="S124" i="21"/>
  <c r="AA140" i="21"/>
  <c r="W140" i="21"/>
  <c r="S140" i="21"/>
  <c r="AA103" i="21"/>
  <c r="W103" i="21"/>
  <c r="S103" i="21"/>
  <c r="AA83" i="22"/>
  <c r="W83" i="22"/>
  <c r="S83" i="22"/>
  <c r="W75" i="19"/>
  <c r="AA75" i="19"/>
  <c r="S75" i="19"/>
  <c r="AA82" i="19"/>
  <c r="W82" i="19"/>
  <c r="S82" i="19"/>
  <c r="AA156" i="19"/>
  <c r="W156" i="19"/>
  <c r="S156" i="19"/>
  <c r="AA96" i="19"/>
  <c r="W96" i="19"/>
  <c r="S96" i="19"/>
  <c r="AA117" i="19"/>
  <c r="W117" i="19"/>
  <c r="S117" i="19"/>
  <c r="AA120" i="19"/>
  <c r="W120" i="19"/>
  <c r="S120" i="19"/>
  <c r="W141" i="19"/>
  <c r="AA141" i="19"/>
  <c r="S141" i="19"/>
  <c r="W54" i="19"/>
  <c r="AA54" i="19"/>
  <c r="S54" i="19"/>
  <c r="S27" i="19"/>
  <c r="W27" i="19"/>
  <c r="AA27" i="19"/>
  <c r="AA123" i="19"/>
  <c r="W123" i="19"/>
  <c r="S123" i="19"/>
  <c r="AA152" i="20"/>
  <c r="W152" i="20"/>
  <c r="S152" i="20"/>
  <c r="AA49" i="20"/>
  <c r="W49" i="20"/>
  <c r="S49" i="20"/>
  <c r="AA151" i="20"/>
  <c r="W151" i="20"/>
  <c r="S151" i="20"/>
  <c r="W137" i="20"/>
  <c r="AA137" i="20"/>
  <c r="S137" i="20"/>
  <c r="O17" i="20"/>
  <c r="P17" i="20" s="1"/>
  <c r="AA17" i="20"/>
  <c r="W17" i="20"/>
  <c r="S17" i="20"/>
  <c r="AA19" i="20"/>
  <c r="W19" i="20"/>
  <c r="S19" i="20"/>
  <c r="W143" i="20"/>
  <c r="AA143" i="20"/>
  <c r="S143" i="20"/>
  <c r="O53" i="20"/>
  <c r="P53" i="20" s="1"/>
  <c r="AA53" i="20"/>
  <c r="W53" i="20"/>
  <c r="S53" i="20"/>
  <c r="W143" i="21"/>
  <c r="AA143" i="21"/>
  <c r="S143" i="21"/>
  <c r="AA49" i="21"/>
  <c r="W49" i="21"/>
  <c r="S49" i="21"/>
  <c r="O43" i="21"/>
  <c r="P43" i="21" s="1"/>
  <c r="AA43" i="21"/>
  <c r="W43" i="21"/>
  <c r="S43" i="21"/>
  <c r="AA64" i="21"/>
  <c r="W64" i="21"/>
  <c r="S64" i="21"/>
  <c r="AA152" i="21"/>
  <c r="W152" i="21"/>
  <c r="S152" i="21"/>
  <c r="AA25" i="21"/>
  <c r="W25" i="21"/>
  <c r="S25" i="21"/>
  <c r="W22" i="22"/>
  <c r="AA22" i="22"/>
  <c r="S22" i="22"/>
  <c r="O15" i="22"/>
  <c r="P15" i="22" s="1"/>
  <c r="W15" i="22"/>
  <c r="AA15" i="22"/>
  <c r="S15" i="22"/>
  <c r="O81" i="22"/>
  <c r="P81" i="22" s="1"/>
  <c r="AA81" i="22"/>
  <c r="W81" i="22"/>
  <c r="S81" i="22"/>
  <c r="O94" i="22"/>
  <c r="P94" i="22" s="1"/>
  <c r="AA94" i="22"/>
  <c r="W94" i="22"/>
  <c r="S94" i="22"/>
  <c r="AA115" i="22"/>
  <c r="W115" i="22"/>
  <c r="S115" i="22"/>
  <c r="W113" i="22"/>
  <c r="AA113" i="22"/>
  <c r="S113" i="22"/>
  <c r="O51" i="22"/>
  <c r="P51" i="22" s="1"/>
  <c r="W51" i="22"/>
  <c r="AA51" i="22"/>
  <c r="S51" i="22"/>
  <c r="AA48" i="22"/>
  <c r="W48" i="22"/>
  <c r="S48" i="22"/>
  <c r="W16" i="22"/>
  <c r="AA16" i="22"/>
  <c r="S16" i="22"/>
  <c r="W32" i="22"/>
  <c r="AA32" i="22"/>
  <c r="S32" i="22"/>
  <c r="W45" i="23"/>
  <c r="AA45" i="23"/>
  <c r="S45" i="23"/>
  <c r="AA54" i="23"/>
  <c r="W54" i="23"/>
  <c r="S54" i="23"/>
  <c r="AA12" i="23"/>
  <c r="W12" i="23"/>
  <c r="S12" i="23"/>
  <c r="AA42" i="23"/>
  <c r="W42" i="23"/>
  <c r="S42" i="23"/>
  <c r="O55" i="23"/>
  <c r="P55" i="23" s="1"/>
  <c r="AA55" i="23"/>
  <c r="W55" i="23"/>
  <c r="S55" i="23"/>
  <c r="AA146" i="23"/>
  <c r="W146" i="23"/>
  <c r="S146" i="23"/>
  <c r="O83" i="23"/>
  <c r="P83" i="23" s="1"/>
  <c r="AA83" i="23"/>
  <c r="W83" i="23"/>
  <c r="S83" i="23"/>
  <c r="W149" i="23"/>
  <c r="AA149" i="23"/>
  <c r="S149" i="23"/>
  <c r="AA123" i="23"/>
  <c r="W123" i="23"/>
  <c r="S123" i="23"/>
  <c r="W59" i="23"/>
  <c r="AA59" i="23"/>
  <c r="S59" i="23"/>
  <c r="AA135" i="24"/>
  <c r="W135" i="24"/>
  <c r="S135" i="24"/>
  <c r="O92" i="24"/>
  <c r="P92" i="24" s="1"/>
  <c r="W92" i="24"/>
  <c r="AA92" i="24"/>
  <c r="S92" i="24"/>
  <c r="O94" i="24"/>
  <c r="P94" i="24" s="1"/>
  <c r="AA94" i="24"/>
  <c r="W94" i="24"/>
  <c r="S94" i="24"/>
  <c r="W115" i="24"/>
  <c r="AA115" i="24"/>
  <c r="S115" i="24"/>
  <c r="W113" i="24"/>
  <c r="AA113" i="24"/>
  <c r="S113" i="24"/>
  <c r="O48" i="24"/>
  <c r="P48" i="24" s="1"/>
  <c r="AA48" i="24"/>
  <c r="W48" i="24"/>
  <c r="S48" i="24"/>
  <c r="AA25" i="24"/>
  <c r="W25" i="24"/>
  <c r="S25" i="24"/>
  <c r="AA62" i="24"/>
  <c r="W62" i="24"/>
  <c r="S62" i="24"/>
  <c r="AA29" i="24"/>
  <c r="W29" i="24"/>
  <c r="S29" i="24"/>
  <c r="AA139" i="25"/>
  <c r="W139" i="25"/>
  <c r="S139" i="25"/>
  <c r="AA33" i="25"/>
  <c r="W33" i="25"/>
  <c r="S33" i="25"/>
  <c r="W20" i="25"/>
  <c r="AA20" i="25"/>
  <c r="S20" i="25"/>
  <c r="AA29" i="25"/>
  <c r="W29" i="25"/>
  <c r="S29" i="25"/>
  <c r="O50" i="25"/>
  <c r="P50" i="25" s="1"/>
  <c r="AA50" i="25"/>
  <c r="W50" i="25"/>
  <c r="S50" i="25"/>
  <c r="W150" i="25"/>
  <c r="AA150" i="25"/>
  <c r="S150" i="25"/>
  <c r="AA52" i="25"/>
  <c r="W52" i="25"/>
  <c r="S52" i="25"/>
  <c r="O80" i="25"/>
  <c r="P80" i="25" s="1"/>
  <c r="W80" i="25"/>
  <c r="AA80" i="25"/>
  <c r="S80" i="25"/>
  <c r="O85" i="25"/>
  <c r="P85" i="25" s="1"/>
  <c r="W85" i="25"/>
  <c r="AA85" i="25"/>
  <c r="S85" i="25"/>
  <c r="O82" i="25"/>
  <c r="P82" i="25" s="1"/>
  <c r="AA82" i="25"/>
  <c r="W82" i="25"/>
  <c r="S82" i="25"/>
  <c r="O79" i="25"/>
  <c r="P79" i="25" s="1"/>
  <c r="W79" i="25"/>
  <c r="AA79" i="25"/>
  <c r="S79" i="25"/>
  <c r="W104" i="26"/>
  <c r="AA104" i="26"/>
  <c r="S104" i="26"/>
  <c r="W102" i="26"/>
  <c r="AA102" i="26"/>
  <c r="S102" i="26"/>
  <c r="AA75" i="26"/>
  <c r="W75" i="26"/>
  <c r="S75" i="26"/>
  <c r="W113" i="26"/>
  <c r="AA113" i="26"/>
  <c r="S113" i="26"/>
  <c r="AA133" i="26"/>
  <c r="W133" i="26"/>
  <c r="S133" i="26"/>
  <c r="W125" i="26"/>
  <c r="AA125" i="26"/>
  <c r="S125" i="26"/>
  <c r="AA107" i="26"/>
  <c r="W107" i="26"/>
  <c r="S107" i="26"/>
  <c r="AA89" i="26"/>
  <c r="W89" i="26"/>
  <c r="S89" i="26"/>
  <c r="AA66" i="26"/>
  <c r="W66" i="26"/>
  <c r="S66" i="26"/>
  <c r="AA86" i="26"/>
  <c r="W86" i="26"/>
  <c r="S86" i="26"/>
  <c r="AA120" i="27"/>
  <c r="W120" i="27"/>
  <c r="S120" i="27"/>
  <c r="AA83" i="27"/>
  <c r="W83" i="27"/>
  <c r="S83" i="27"/>
  <c r="AA88" i="27"/>
  <c r="W88" i="27"/>
  <c r="S88" i="27"/>
  <c r="W51" i="27"/>
  <c r="AA51" i="27"/>
  <c r="S51" i="27"/>
  <c r="AA48" i="27"/>
  <c r="W48" i="27"/>
  <c r="S48" i="27"/>
  <c r="W45" i="27"/>
  <c r="AA45" i="27"/>
  <c r="S45" i="27"/>
  <c r="O54" i="27"/>
  <c r="P54" i="27" s="1"/>
  <c r="AA54" i="27"/>
  <c r="W54" i="27"/>
  <c r="S54" i="27"/>
  <c r="AA119" i="27"/>
  <c r="W119" i="27"/>
  <c r="S119" i="27"/>
  <c r="O55" i="27"/>
  <c r="P55" i="27" s="1"/>
  <c r="W55" i="27"/>
  <c r="AA55" i="27"/>
  <c r="S55" i="27"/>
  <c r="AA78" i="27"/>
  <c r="AB78" i="27" s="1"/>
  <c r="W78" i="27"/>
  <c r="S78" i="27"/>
  <c r="O169" i="21"/>
  <c r="P169" i="21" s="1"/>
  <c r="AA169" i="21"/>
  <c r="AB169" i="21" s="1"/>
  <c r="W169" i="21"/>
  <c r="X169" i="21" s="1"/>
  <c r="S169" i="21"/>
  <c r="T169" i="21" s="1"/>
  <c r="O172" i="21"/>
  <c r="P172" i="21" s="1"/>
  <c r="W172" i="21"/>
  <c r="AA172" i="21"/>
  <c r="S172" i="21"/>
  <c r="T172" i="21" s="1"/>
  <c r="AA115" i="19"/>
  <c r="W115" i="19"/>
  <c r="S115" i="19"/>
  <c r="W113" i="20"/>
  <c r="AA113" i="20"/>
  <c r="S113" i="20"/>
  <c r="W125" i="21"/>
  <c r="AA125" i="21"/>
  <c r="S125" i="21"/>
  <c r="O52" i="22"/>
  <c r="P52" i="22" s="1"/>
  <c r="AA52" i="22"/>
  <c r="W52" i="22"/>
  <c r="S52" i="22"/>
  <c r="W28" i="23"/>
  <c r="AA28" i="23"/>
  <c r="S28" i="23"/>
  <c r="O65" i="24"/>
  <c r="P65" i="24" s="1"/>
  <c r="AA65" i="24"/>
  <c r="W65" i="24"/>
  <c r="S65" i="24"/>
  <c r="W45" i="25"/>
  <c r="AA45" i="25"/>
  <c r="S45" i="25"/>
  <c r="W50" i="26"/>
  <c r="AA50" i="26"/>
  <c r="S50" i="26"/>
  <c r="W66" i="27"/>
  <c r="AA66" i="27"/>
  <c r="S66" i="27"/>
  <c r="AB34" i="27"/>
  <c r="AA34" i="27"/>
  <c r="W34" i="27"/>
  <c r="S34" i="27"/>
  <c r="AB28" i="21"/>
  <c r="W28" i="21"/>
  <c r="AA28" i="21"/>
  <c r="S28" i="21"/>
  <c r="AA103" i="19"/>
  <c r="W103" i="19"/>
  <c r="S103" i="19"/>
  <c r="O95" i="19"/>
  <c r="P95" i="19" s="1"/>
  <c r="AA95" i="19"/>
  <c r="W95" i="19"/>
  <c r="S95" i="19"/>
  <c r="W138" i="20"/>
  <c r="AA138" i="20"/>
  <c r="S138" i="20"/>
  <c r="W138" i="21"/>
  <c r="AA138" i="21"/>
  <c r="S138" i="21"/>
  <c r="O42" i="21"/>
  <c r="W42" i="21"/>
  <c r="AA42" i="21"/>
  <c r="S42" i="21"/>
  <c r="AA14" i="21"/>
  <c r="W14" i="21"/>
  <c r="S14" i="21"/>
  <c r="O66" i="22"/>
  <c r="P66" i="22" s="1"/>
  <c r="AA66" i="22"/>
  <c r="W66" i="22"/>
  <c r="S66" i="22"/>
  <c r="AA88" i="22"/>
  <c r="W88" i="22"/>
  <c r="S88" i="22"/>
  <c r="AA52" i="19"/>
  <c r="W52" i="19"/>
  <c r="S52" i="19"/>
  <c r="W15" i="19"/>
  <c r="AA15" i="19"/>
  <c r="S15" i="19"/>
  <c r="O88" i="19"/>
  <c r="P88" i="19" s="1"/>
  <c r="AA88" i="19"/>
  <c r="W88" i="19"/>
  <c r="S88" i="19"/>
  <c r="AA145" i="19"/>
  <c r="W145" i="19"/>
  <c r="S145" i="19"/>
  <c r="AA110" i="19"/>
  <c r="W110" i="19"/>
  <c r="S110" i="19"/>
  <c r="O45" i="19"/>
  <c r="P45" i="19" s="1"/>
  <c r="W45" i="19"/>
  <c r="AA45" i="19"/>
  <c r="S45" i="19"/>
  <c r="AA132" i="19"/>
  <c r="W132" i="19"/>
  <c r="S132" i="19"/>
  <c r="S32" i="19"/>
  <c r="W32" i="19"/>
  <c r="AA32" i="19"/>
  <c r="AA62" i="19"/>
  <c r="W62" i="19"/>
  <c r="S62" i="19"/>
  <c r="S35" i="19"/>
  <c r="AA35" i="19"/>
  <c r="W35" i="19"/>
  <c r="W137" i="19"/>
  <c r="AA137" i="19"/>
  <c r="S137" i="19"/>
  <c r="O44" i="20"/>
  <c r="P44" i="20" s="1"/>
  <c r="W44" i="20"/>
  <c r="AA44" i="20"/>
  <c r="S44" i="20"/>
  <c r="W57" i="20"/>
  <c r="AA57" i="20"/>
  <c r="S57" i="20"/>
  <c r="AA108" i="20"/>
  <c r="W108" i="20"/>
  <c r="S108" i="20"/>
  <c r="W153" i="20"/>
  <c r="AA153" i="20"/>
  <c r="S153" i="20"/>
  <c r="AA126" i="20"/>
  <c r="W126" i="20"/>
  <c r="S126" i="20"/>
  <c r="W117" i="20"/>
  <c r="AA117" i="20"/>
  <c r="S117" i="20"/>
  <c r="O51" i="20"/>
  <c r="P51" i="20" s="1"/>
  <c r="W51" i="20"/>
  <c r="AA51" i="20"/>
  <c r="S51" i="20"/>
  <c r="O93" i="21"/>
  <c r="P93" i="21" s="1"/>
  <c r="AA93" i="21"/>
  <c r="W93" i="21"/>
  <c r="S93" i="21"/>
  <c r="W44" i="21"/>
  <c r="AA44" i="21"/>
  <c r="S44" i="21"/>
  <c r="W57" i="21"/>
  <c r="AA57" i="21"/>
  <c r="S57" i="21"/>
  <c r="O51" i="21"/>
  <c r="P51" i="21" s="1"/>
  <c r="W51" i="21"/>
  <c r="AA51" i="21"/>
  <c r="S51" i="21"/>
  <c r="O79" i="21"/>
  <c r="P79" i="21" s="1"/>
  <c r="W79" i="21"/>
  <c r="AA79" i="21"/>
  <c r="S79" i="21"/>
  <c r="AA134" i="21"/>
  <c r="W134" i="21"/>
  <c r="S134" i="21"/>
  <c r="AA17" i="21"/>
  <c r="W17" i="21"/>
  <c r="S17" i="21"/>
  <c r="O173" i="21"/>
  <c r="P173" i="21" s="1"/>
  <c r="W27" i="21"/>
  <c r="AA27" i="21"/>
  <c r="S27" i="21"/>
  <c r="W150" i="21"/>
  <c r="AA150" i="21"/>
  <c r="S150" i="21"/>
  <c r="AA139" i="21"/>
  <c r="W139" i="21"/>
  <c r="S139" i="21"/>
  <c r="AA14" i="22"/>
  <c r="W14" i="22"/>
  <c r="S14" i="22"/>
  <c r="W92" i="22"/>
  <c r="AA92" i="22"/>
  <c r="S92" i="22"/>
  <c r="O89" i="22"/>
  <c r="P89" i="22" s="1"/>
  <c r="AA89" i="22"/>
  <c r="W89" i="22"/>
  <c r="S89" i="22"/>
  <c r="AA117" i="22"/>
  <c r="W117" i="22"/>
  <c r="S117" i="22"/>
  <c r="AA145" i="22"/>
  <c r="W145" i="22"/>
  <c r="S145" i="22"/>
  <c r="AA147" i="22"/>
  <c r="W147" i="22"/>
  <c r="S147" i="22"/>
  <c r="O59" i="22"/>
  <c r="P59" i="22" s="1"/>
  <c r="W59" i="22"/>
  <c r="AA59" i="22"/>
  <c r="S59" i="22"/>
  <c r="AA56" i="22"/>
  <c r="W56" i="22"/>
  <c r="S56" i="22"/>
  <c r="AA148" i="22"/>
  <c r="W148" i="22"/>
  <c r="S148" i="22"/>
  <c r="O84" i="22"/>
  <c r="P84" i="22" s="1"/>
  <c r="AA84" i="22"/>
  <c r="W84" i="22"/>
  <c r="S84" i="22"/>
  <c r="AA43" i="23"/>
  <c r="W43" i="23"/>
  <c r="S43" i="23"/>
  <c r="AA65" i="23"/>
  <c r="W65" i="23"/>
  <c r="S65" i="23"/>
  <c r="AA23" i="23"/>
  <c r="W23" i="23"/>
  <c r="S23" i="23"/>
  <c r="AA104" i="23"/>
  <c r="W104" i="23"/>
  <c r="S104" i="23"/>
  <c r="W91" i="23"/>
  <c r="AA91" i="23"/>
  <c r="S91" i="23"/>
  <c r="AA151" i="23"/>
  <c r="W151" i="23"/>
  <c r="S151" i="23"/>
  <c r="W137" i="23"/>
  <c r="AA137" i="23"/>
  <c r="S137" i="23"/>
  <c r="W105" i="24"/>
  <c r="AA105" i="24"/>
  <c r="S105" i="24"/>
  <c r="W117" i="24"/>
  <c r="AA117" i="24"/>
  <c r="S117" i="24"/>
  <c r="AA145" i="24"/>
  <c r="W145" i="24"/>
  <c r="S145" i="24"/>
  <c r="AA147" i="24"/>
  <c r="W147" i="24"/>
  <c r="S147" i="24"/>
  <c r="O56" i="24"/>
  <c r="P56" i="24" s="1"/>
  <c r="AA56" i="24"/>
  <c r="W56" i="24"/>
  <c r="S56" i="24"/>
  <c r="AA17" i="24"/>
  <c r="W17" i="24"/>
  <c r="S17" i="24"/>
  <c r="AA18" i="24"/>
  <c r="W18" i="24"/>
  <c r="S18" i="24"/>
  <c r="AA22" i="24"/>
  <c r="W22" i="24"/>
  <c r="S22" i="24"/>
  <c r="W105" i="25"/>
  <c r="AA105" i="25"/>
  <c r="S105" i="25"/>
  <c r="AA12" i="25"/>
  <c r="W12" i="25"/>
  <c r="S12" i="25"/>
  <c r="W21" i="25"/>
  <c r="AA21" i="25"/>
  <c r="S21" i="25"/>
  <c r="AA36" i="25"/>
  <c r="W36" i="25"/>
  <c r="S36" i="25"/>
  <c r="O58" i="25"/>
  <c r="P58" i="25" s="1"/>
  <c r="AA58" i="25"/>
  <c r="W58" i="25"/>
  <c r="S58" i="25"/>
  <c r="AA47" i="25"/>
  <c r="W47" i="25"/>
  <c r="S47" i="25"/>
  <c r="AA60" i="25"/>
  <c r="W60" i="25"/>
  <c r="S60" i="25"/>
  <c r="O88" i="25"/>
  <c r="P88" i="25" s="1"/>
  <c r="AA88" i="25"/>
  <c r="W88" i="25"/>
  <c r="S88" i="25"/>
  <c r="W93" i="25"/>
  <c r="AA93" i="25"/>
  <c r="S93" i="25"/>
  <c r="O90" i="25"/>
  <c r="P90" i="25" s="1"/>
  <c r="AA90" i="25"/>
  <c r="W90" i="25"/>
  <c r="S90" i="25"/>
  <c r="AA87" i="25"/>
  <c r="W87" i="25"/>
  <c r="S87" i="25"/>
  <c r="AA81" i="26"/>
  <c r="W81" i="26"/>
  <c r="S81" i="26"/>
  <c r="AA118" i="26"/>
  <c r="W118" i="26"/>
  <c r="S118" i="26"/>
  <c r="AA83" i="26"/>
  <c r="W83" i="26"/>
  <c r="S83" i="26"/>
  <c r="AA147" i="26"/>
  <c r="W147" i="26"/>
  <c r="S147" i="26"/>
  <c r="W149" i="26"/>
  <c r="AA149" i="26"/>
  <c r="S149" i="26"/>
  <c r="AA135" i="26"/>
  <c r="W135" i="26"/>
  <c r="S135" i="26"/>
  <c r="W123" i="26"/>
  <c r="AA123" i="26"/>
  <c r="S123" i="26"/>
  <c r="AA58" i="26"/>
  <c r="W58" i="26"/>
  <c r="S58" i="26"/>
  <c r="O84" i="26"/>
  <c r="P84" i="26" s="1"/>
  <c r="AA84" i="26"/>
  <c r="W84" i="26"/>
  <c r="S84" i="26"/>
  <c r="AA78" i="26"/>
  <c r="W78" i="26"/>
  <c r="S78" i="26"/>
  <c r="AA132" i="27"/>
  <c r="W132" i="27"/>
  <c r="S132" i="27"/>
  <c r="AA91" i="27"/>
  <c r="W91" i="27"/>
  <c r="S91" i="27"/>
  <c r="AA96" i="27"/>
  <c r="W96" i="27"/>
  <c r="S96" i="27"/>
  <c r="O59" i="27"/>
  <c r="P59" i="27" s="1"/>
  <c r="AA59" i="27"/>
  <c r="W59" i="27"/>
  <c r="S59" i="27"/>
  <c r="W56" i="27"/>
  <c r="AA56" i="27"/>
  <c r="S56" i="27"/>
  <c r="AA24" i="27"/>
  <c r="W24" i="27"/>
  <c r="S24" i="27"/>
  <c r="O61" i="27"/>
  <c r="P61" i="27" s="1"/>
  <c r="AA61" i="27"/>
  <c r="W61" i="27"/>
  <c r="S61" i="27"/>
  <c r="AA35" i="27"/>
  <c r="W35" i="27"/>
  <c r="S35" i="27"/>
  <c r="AB22" i="27"/>
  <c r="AA22" i="27"/>
  <c r="W22" i="27"/>
  <c r="S22" i="27"/>
  <c r="W63" i="27"/>
  <c r="X63" i="27" s="1"/>
  <c r="AA63" i="27"/>
  <c r="S63" i="27"/>
  <c r="O185" i="21"/>
  <c r="P185" i="21" s="1"/>
  <c r="W185" i="21"/>
  <c r="X185" i="21" s="1"/>
  <c r="AA185" i="21"/>
  <c r="AB185" i="21" s="1"/>
  <c r="S185" i="21"/>
  <c r="T185" i="21" s="1"/>
  <c r="X174" i="21"/>
  <c r="W174" i="21"/>
  <c r="AA174" i="21"/>
  <c r="S174" i="21"/>
  <c r="W74" i="19"/>
  <c r="AA74" i="19"/>
  <c r="S74" i="19"/>
  <c r="W63" i="21"/>
  <c r="AA63" i="21"/>
  <c r="S63" i="21"/>
  <c r="W109" i="23"/>
  <c r="AA109" i="23"/>
  <c r="S109" i="23"/>
  <c r="AA154" i="25"/>
  <c r="W154" i="25"/>
  <c r="S154" i="25"/>
  <c r="AA154" i="26"/>
  <c r="W154" i="26"/>
  <c r="S154" i="26"/>
  <c r="W102" i="27"/>
  <c r="AA102" i="27"/>
  <c r="S102" i="27"/>
  <c r="AA113" i="19"/>
  <c r="W113" i="19"/>
  <c r="S113" i="19"/>
  <c r="W47" i="19"/>
  <c r="AA47" i="19"/>
  <c r="S47" i="19"/>
  <c r="W138" i="19"/>
  <c r="AA138" i="19"/>
  <c r="S138" i="19"/>
  <c r="O53" i="19"/>
  <c r="P53" i="19" s="1"/>
  <c r="AA53" i="19"/>
  <c r="W53" i="19"/>
  <c r="S53" i="19"/>
  <c r="W148" i="19"/>
  <c r="AA148" i="19"/>
  <c r="S148" i="19"/>
  <c r="W102" i="19"/>
  <c r="AA102" i="19"/>
  <c r="S102" i="19"/>
  <c r="O77" i="19"/>
  <c r="P77" i="19" s="1"/>
  <c r="AA77" i="19"/>
  <c r="W77" i="19"/>
  <c r="S77" i="19"/>
  <c r="AA108" i="19"/>
  <c r="W108" i="19"/>
  <c r="S108" i="19"/>
  <c r="W153" i="19"/>
  <c r="AA153" i="19"/>
  <c r="S153" i="19"/>
  <c r="W141" i="20"/>
  <c r="AA141" i="20"/>
  <c r="S141" i="20"/>
  <c r="W118" i="20"/>
  <c r="AA118" i="20"/>
  <c r="S118" i="20"/>
  <c r="O52" i="20"/>
  <c r="P52" i="20" s="1"/>
  <c r="AA52" i="20"/>
  <c r="W52" i="20"/>
  <c r="S52" i="20"/>
  <c r="AA65" i="20"/>
  <c r="W65" i="20"/>
  <c r="S65" i="20"/>
  <c r="AA124" i="20"/>
  <c r="W124" i="20"/>
  <c r="S124" i="20"/>
  <c r="AA110" i="20"/>
  <c r="W110" i="20"/>
  <c r="S110" i="20"/>
  <c r="AA139" i="20"/>
  <c r="W139" i="20"/>
  <c r="S139" i="20"/>
  <c r="AA18" i="20"/>
  <c r="W18" i="20"/>
  <c r="S18" i="20"/>
  <c r="AA133" i="20"/>
  <c r="W133" i="20"/>
  <c r="S133" i="20"/>
  <c r="AA104" i="20"/>
  <c r="W104" i="20"/>
  <c r="S104" i="20"/>
  <c r="W30" i="20"/>
  <c r="S30" i="20"/>
  <c r="AA30" i="20"/>
  <c r="O62" i="21"/>
  <c r="P62" i="21" s="1"/>
  <c r="AA62" i="21"/>
  <c r="W62" i="21"/>
  <c r="S62" i="21"/>
  <c r="AA106" i="21"/>
  <c r="W106" i="21"/>
  <c r="S106" i="21"/>
  <c r="AA52" i="21"/>
  <c r="W52" i="21"/>
  <c r="S52" i="21"/>
  <c r="AA65" i="21"/>
  <c r="W65" i="21"/>
  <c r="S65" i="21"/>
  <c r="AA59" i="21"/>
  <c r="W59" i="21"/>
  <c r="S59" i="21"/>
  <c r="W87" i="21"/>
  <c r="AA87" i="21"/>
  <c r="S87" i="21"/>
  <c r="W148" i="21"/>
  <c r="AA148" i="21"/>
  <c r="S148" i="21"/>
  <c r="O66" i="21"/>
  <c r="P66" i="21" s="1"/>
  <c r="AA66" i="21"/>
  <c r="W66" i="21"/>
  <c r="S66" i="21"/>
  <c r="AA118" i="21"/>
  <c r="W118" i="21"/>
  <c r="S118" i="21"/>
  <c r="W155" i="22"/>
  <c r="AA155" i="22"/>
  <c r="S155" i="22"/>
  <c r="O93" i="22"/>
  <c r="P93" i="22" s="1"/>
  <c r="AA93" i="22"/>
  <c r="W93" i="22"/>
  <c r="S93" i="22"/>
  <c r="AA103" i="22"/>
  <c r="W103" i="22"/>
  <c r="S103" i="22"/>
  <c r="W143" i="22"/>
  <c r="AA143" i="22"/>
  <c r="S143" i="22"/>
  <c r="W114" i="22"/>
  <c r="AA114" i="22"/>
  <c r="S114" i="22"/>
  <c r="AA112" i="22"/>
  <c r="W112" i="22"/>
  <c r="S112" i="22"/>
  <c r="O74" i="22"/>
  <c r="P74" i="22" s="1"/>
  <c r="W74" i="22"/>
  <c r="AA74" i="22"/>
  <c r="S74" i="22"/>
  <c r="O64" i="22"/>
  <c r="P64" i="22" s="1"/>
  <c r="AA64" i="22"/>
  <c r="W64" i="22"/>
  <c r="S64" i="22"/>
  <c r="O77" i="22"/>
  <c r="P77" i="22" s="1"/>
  <c r="AA77" i="22"/>
  <c r="W77" i="22"/>
  <c r="S77" i="22"/>
  <c r="AA25" i="22"/>
  <c r="W25" i="22"/>
  <c r="S25" i="22"/>
  <c r="O54" i="22"/>
  <c r="P54" i="22" s="1"/>
  <c r="AA54" i="22"/>
  <c r="W54" i="22"/>
  <c r="S54" i="22"/>
  <c r="O47" i="23"/>
  <c r="P47" i="23" s="1"/>
  <c r="W47" i="23"/>
  <c r="AA47" i="23"/>
  <c r="S47" i="23"/>
  <c r="O86" i="23"/>
  <c r="P86" i="23" s="1"/>
  <c r="W86" i="23"/>
  <c r="AA86" i="23"/>
  <c r="S86" i="23"/>
  <c r="W90" i="23"/>
  <c r="AA90" i="23"/>
  <c r="S90" i="23"/>
  <c r="AA48" i="23"/>
  <c r="W48" i="23"/>
  <c r="S48" i="23"/>
  <c r="AA120" i="23"/>
  <c r="W120" i="23"/>
  <c r="S120" i="23"/>
  <c r="W115" i="23"/>
  <c r="AA115" i="23"/>
  <c r="S115" i="23"/>
  <c r="AA35" i="23"/>
  <c r="W35" i="23"/>
  <c r="S35" i="23"/>
  <c r="W153" i="23"/>
  <c r="AA153" i="23"/>
  <c r="S153" i="23"/>
  <c r="W121" i="24"/>
  <c r="AA121" i="24"/>
  <c r="S121" i="24"/>
  <c r="W143" i="24"/>
  <c r="AA143" i="24"/>
  <c r="S143" i="24"/>
  <c r="W114" i="24"/>
  <c r="AA114" i="24"/>
  <c r="S114" i="24"/>
  <c r="AA140" i="24"/>
  <c r="W140" i="24"/>
  <c r="S140" i="24"/>
  <c r="O64" i="24"/>
  <c r="P64" i="24" s="1"/>
  <c r="AA64" i="24"/>
  <c r="W64" i="24"/>
  <c r="S64" i="24"/>
  <c r="AA21" i="24"/>
  <c r="W21" i="24"/>
  <c r="S21" i="24"/>
  <c r="AA32" i="25"/>
  <c r="W32" i="25"/>
  <c r="S32" i="25"/>
  <c r="O114" i="25"/>
  <c r="P114" i="25" s="1"/>
  <c r="W114" i="25"/>
  <c r="AA114" i="25"/>
  <c r="S114" i="25"/>
  <c r="AA13" i="25"/>
  <c r="W13" i="25"/>
  <c r="S13" i="25"/>
  <c r="O66" i="25"/>
  <c r="P66" i="25" s="1"/>
  <c r="AA66" i="25"/>
  <c r="W66" i="25"/>
  <c r="S66" i="25"/>
  <c r="AA55" i="25"/>
  <c r="W55" i="25"/>
  <c r="S55" i="25"/>
  <c r="O75" i="25"/>
  <c r="P75" i="25" s="1"/>
  <c r="AA75" i="25"/>
  <c r="W75" i="25"/>
  <c r="S75" i="25"/>
  <c r="AA96" i="25"/>
  <c r="W96" i="25"/>
  <c r="S96" i="25"/>
  <c r="W111" i="25"/>
  <c r="AA111" i="25"/>
  <c r="S111" i="25"/>
  <c r="W109" i="25"/>
  <c r="AA109" i="25"/>
  <c r="S109" i="25"/>
  <c r="AA95" i="25"/>
  <c r="S95" i="25"/>
  <c r="W95" i="25"/>
  <c r="AA53" i="26"/>
  <c r="W53" i="26"/>
  <c r="S53" i="26"/>
  <c r="AA134" i="26"/>
  <c r="W134" i="26"/>
  <c r="S134" i="26"/>
  <c r="AA91" i="26"/>
  <c r="W91" i="26"/>
  <c r="S91" i="26"/>
  <c r="AA112" i="26"/>
  <c r="W112" i="26"/>
  <c r="S112" i="26"/>
  <c r="W110" i="26"/>
  <c r="AA110" i="26"/>
  <c r="S110" i="26"/>
  <c r="AA151" i="26"/>
  <c r="W151" i="26"/>
  <c r="S151" i="26"/>
  <c r="W137" i="26"/>
  <c r="AA137" i="26"/>
  <c r="S137" i="26"/>
  <c r="AA32" i="26"/>
  <c r="W32" i="26"/>
  <c r="S32" i="26"/>
  <c r="O73" i="26"/>
  <c r="P73" i="26" s="1"/>
  <c r="AA73" i="26"/>
  <c r="W73" i="26"/>
  <c r="S73" i="26"/>
  <c r="AA27" i="26"/>
  <c r="W27" i="26"/>
  <c r="S27" i="26"/>
  <c r="O65" i="26"/>
  <c r="P65" i="26" s="1"/>
  <c r="AA65" i="26"/>
  <c r="W65" i="26"/>
  <c r="S65" i="26"/>
  <c r="W148" i="27"/>
  <c r="AA148" i="27"/>
  <c r="S148" i="27"/>
  <c r="W115" i="27"/>
  <c r="AA115" i="27"/>
  <c r="S115" i="27"/>
  <c r="W113" i="27"/>
  <c r="AA113" i="27"/>
  <c r="S113" i="27"/>
  <c r="AA74" i="27"/>
  <c r="W74" i="27"/>
  <c r="S74" i="27"/>
  <c r="W64" i="27"/>
  <c r="AA64" i="27"/>
  <c r="S64" i="27"/>
  <c r="AA92" i="27"/>
  <c r="W92" i="27"/>
  <c r="S92" i="27"/>
  <c r="W27" i="27"/>
  <c r="AA27" i="27"/>
  <c r="S27" i="27"/>
  <c r="O28" i="27"/>
  <c r="P28" i="27" s="1"/>
  <c r="W28" i="27"/>
  <c r="AA28" i="27"/>
  <c r="S28" i="27"/>
  <c r="W31" i="27"/>
  <c r="AA31" i="27"/>
  <c r="S31" i="27"/>
  <c r="W42" i="27"/>
  <c r="AA42" i="27"/>
  <c r="S42" i="27"/>
  <c r="AA168" i="21"/>
  <c r="W168" i="21"/>
  <c r="X168" i="21" s="1"/>
  <c r="S168" i="21"/>
  <c r="T186" i="21"/>
  <c r="W186" i="21"/>
  <c r="AA186" i="21"/>
  <c r="S186" i="21"/>
  <c r="W59" i="19"/>
  <c r="AA59" i="19"/>
  <c r="S59" i="19"/>
  <c r="O63" i="20"/>
  <c r="P63" i="20" s="1"/>
  <c r="W63" i="20"/>
  <c r="AA63" i="20"/>
  <c r="S63" i="20"/>
  <c r="AA123" i="22"/>
  <c r="W123" i="22"/>
  <c r="S123" i="22"/>
  <c r="W141" i="24"/>
  <c r="AA141" i="24"/>
  <c r="S141" i="24"/>
  <c r="AA139" i="26"/>
  <c r="W139" i="26"/>
  <c r="S139" i="26"/>
  <c r="W86" i="19"/>
  <c r="AA86" i="19"/>
  <c r="S86" i="19"/>
  <c r="AA112" i="19"/>
  <c r="W112" i="19"/>
  <c r="S112" i="19"/>
  <c r="AA146" i="19"/>
  <c r="W146" i="19"/>
  <c r="S146" i="19"/>
  <c r="O61" i="19"/>
  <c r="P61" i="19" s="1"/>
  <c r="AA61" i="19"/>
  <c r="W61" i="19"/>
  <c r="S61" i="19"/>
  <c r="O85" i="19"/>
  <c r="P85" i="19" s="1"/>
  <c r="W85" i="19"/>
  <c r="AA85" i="19"/>
  <c r="S85" i="19"/>
  <c r="AA124" i="19"/>
  <c r="W124" i="19"/>
  <c r="S124" i="19"/>
  <c r="O106" i="20"/>
  <c r="P106" i="20" s="1"/>
  <c r="AA106" i="20"/>
  <c r="W106" i="20"/>
  <c r="S106" i="20"/>
  <c r="O60" i="20"/>
  <c r="P60" i="20" s="1"/>
  <c r="AA60" i="20"/>
  <c r="W60" i="20"/>
  <c r="S60" i="20"/>
  <c r="AA72" i="20"/>
  <c r="W72" i="20"/>
  <c r="S72" i="20"/>
  <c r="AA144" i="20"/>
  <c r="W144" i="20"/>
  <c r="S144" i="20"/>
  <c r="AA89" i="20"/>
  <c r="W89" i="20"/>
  <c r="S89" i="20"/>
  <c r="O93" i="20"/>
  <c r="P93" i="20" s="1"/>
  <c r="AA93" i="20"/>
  <c r="W93" i="20"/>
  <c r="S93" i="20"/>
  <c r="W30" i="21"/>
  <c r="AA30" i="21"/>
  <c r="S30" i="21"/>
  <c r="W122" i="21"/>
  <c r="AA122" i="21"/>
  <c r="S122" i="21"/>
  <c r="AA60" i="21"/>
  <c r="W60" i="21"/>
  <c r="S60" i="21"/>
  <c r="AA72" i="21"/>
  <c r="W72" i="21"/>
  <c r="S72" i="21"/>
  <c r="O74" i="21"/>
  <c r="P74" i="21" s="1"/>
  <c r="W74" i="21"/>
  <c r="AA74" i="21"/>
  <c r="S74" i="21"/>
  <c r="AA95" i="21"/>
  <c r="W95" i="21"/>
  <c r="S95" i="21"/>
  <c r="AA76" i="21"/>
  <c r="W76" i="21"/>
  <c r="S76" i="21"/>
  <c r="O89" i="21"/>
  <c r="P89" i="21" s="1"/>
  <c r="AA89" i="21"/>
  <c r="W89" i="21"/>
  <c r="S89" i="21"/>
  <c r="AA19" i="21"/>
  <c r="W19" i="21"/>
  <c r="S19" i="21"/>
  <c r="W102" i="21"/>
  <c r="AA102" i="21"/>
  <c r="S102" i="21"/>
  <c r="W121" i="21"/>
  <c r="AA121" i="21"/>
  <c r="S121" i="21"/>
  <c r="W58" i="22"/>
  <c r="AA58" i="22"/>
  <c r="S58" i="22"/>
  <c r="AA119" i="22"/>
  <c r="W119" i="22"/>
  <c r="S119" i="22"/>
  <c r="AA116" i="22"/>
  <c r="W116" i="22"/>
  <c r="S116" i="22"/>
  <c r="W138" i="22"/>
  <c r="AA138" i="22"/>
  <c r="S138" i="22"/>
  <c r="AA140" i="22"/>
  <c r="W140" i="22"/>
  <c r="S140" i="22"/>
  <c r="O82" i="22"/>
  <c r="P82" i="22" s="1"/>
  <c r="AA82" i="22"/>
  <c r="W82" i="22"/>
  <c r="S82" i="22"/>
  <c r="W79" i="22"/>
  <c r="AA79" i="22"/>
  <c r="S79" i="22"/>
  <c r="O55" i="22"/>
  <c r="P55" i="22" s="1"/>
  <c r="AA55" i="22"/>
  <c r="W55" i="22"/>
  <c r="S55" i="22"/>
  <c r="W26" i="22"/>
  <c r="AA26" i="22"/>
  <c r="S26" i="22"/>
  <c r="O46" i="22"/>
  <c r="P46" i="22" s="1"/>
  <c r="W46" i="22"/>
  <c r="AA46" i="22"/>
  <c r="S46" i="22"/>
  <c r="W143" i="23"/>
  <c r="AA143" i="23"/>
  <c r="S143" i="23"/>
  <c r="W27" i="23"/>
  <c r="AA27" i="23"/>
  <c r="S27" i="23"/>
  <c r="W74" i="23"/>
  <c r="AA74" i="23"/>
  <c r="S74" i="23"/>
  <c r="W85" i="23"/>
  <c r="AA85" i="23"/>
  <c r="S85" i="23"/>
  <c r="AA36" i="23"/>
  <c r="W36" i="23"/>
  <c r="S36" i="23"/>
  <c r="W132" i="23"/>
  <c r="AA132" i="23"/>
  <c r="S132" i="23"/>
  <c r="AA145" i="23"/>
  <c r="W145" i="23"/>
  <c r="S145" i="23"/>
  <c r="AA108" i="23"/>
  <c r="W108" i="23"/>
  <c r="S108" i="23"/>
  <c r="AA139" i="24"/>
  <c r="W139" i="24"/>
  <c r="S139" i="24"/>
  <c r="W116" i="24"/>
  <c r="AA116" i="24"/>
  <c r="S116" i="24"/>
  <c r="W138" i="24"/>
  <c r="AA138" i="24"/>
  <c r="S138" i="24"/>
  <c r="AA156" i="24"/>
  <c r="W156" i="24"/>
  <c r="S156" i="24"/>
  <c r="O79" i="24"/>
  <c r="P79" i="24" s="1"/>
  <c r="W79" i="24"/>
  <c r="AA79" i="24"/>
  <c r="S79" i="24"/>
  <c r="AA133" i="24"/>
  <c r="W133" i="24"/>
  <c r="S133" i="24"/>
  <c r="AA33" i="24"/>
  <c r="W33" i="24"/>
  <c r="S33" i="24"/>
  <c r="AA151" i="24"/>
  <c r="W151" i="24"/>
  <c r="S151" i="24"/>
  <c r="W14" i="24"/>
  <c r="AA14" i="24"/>
  <c r="S14" i="24"/>
  <c r="AA24" i="25"/>
  <c r="W24" i="25"/>
  <c r="S24" i="25"/>
  <c r="O61" i="25"/>
  <c r="P61" i="25" s="1"/>
  <c r="AA61" i="25"/>
  <c r="W61" i="25"/>
  <c r="S61" i="25"/>
  <c r="AA27" i="25"/>
  <c r="W27" i="25"/>
  <c r="S27" i="25"/>
  <c r="O31" i="25"/>
  <c r="P31" i="25" s="1"/>
  <c r="AA31" i="25"/>
  <c r="W31" i="25"/>
  <c r="S31" i="25"/>
  <c r="O73" i="25"/>
  <c r="P73" i="25" s="1"/>
  <c r="W73" i="25"/>
  <c r="AA73" i="25"/>
  <c r="S73" i="25"/>
  <c r="AA63" i="25"/>
  <c r="W63" i="25"/>
  <c r="S63" i="25"/>
  <c r="AA83" i="25"/>
  <c r="W83" i="25"/>
  <c r="S83" i="25"/>
  <c r="W113" i="25"/>
  <c r="AA113" i="25"/>
  <c r="S113" i="25"/>
  <c r="AA133" i="25"/>
  <c r="W133" i="25"/>
  <c r="S133" i="25"/>
  <c r="W125" i="25"/>
  <c r="AA125" i="25"/>
  <c r="S125" i="25"/>
  <c r="AA107" i="25"/>
  <c r="W107" i="25"/>
  <c r="S107" i="25"/>
  <c r="O47" i="26"/>
  <c r="P47" i="26" s="1"/>
  <c r="W47" i="26"/>
  <c r="AA47" i="26"/>
  <c r="S47" i="26"/>
  <c r="W150" i="26"/>
  <c r="AA150" i="26"/>
  <c r="S150" i="26"/>
  <c r="W115" i="26"/>
  <c r="AA115" i="26"/>
  <c r="S115" i="26"/>
  <c r="AA140" i="26"/>
  <c r="W140" i="26"/>
  <c r="S140" i="26"/>
  <c r="W126" i="26"/>
  <c r="AA126" i="26"/>
  <c r="S126" i="26"/>
  <c r="AA108" i="26"/>
  <c r="W108" i="26"/>
  <c r="S108" i="26"/>
  <c r="AA153" i="26"/>
  <c r="W153" i="26"/>
  <c r="S153" i="26"/>
  <c r="AA25" i="26"/>
  <c r="W25" i="26"/>
  <c r="S25" i="26"/>
  <c r="W49" i="26"/>
  <c r="AA49" i="26"/>
  <c r="S49" i="26"/>
  <c r="AA19" i="26"/>
  <c r="W19" i="26"/>
  <c r="S19" i="26"/>
  <c r="AA42" i="26"/>
  <c r="W42" i="26"/>
  <c r="S42" i="26"/>
  <c r="W117" i="27"/>
  <c r="AA117" i="27"/>
  <c r="S117" i="27"/>
  <c r="AA145" i="27"/>
  <c r="W145" i="27"/>
  <c r="S145" i="27"/>
  <c r="AA147" i="27"/>
  <c r="W147" i="27"/>
  <c r="S147" i="27"/>
  <c r="O82" i="27"/>
  <c r="P82" i="27" s="1"/>
  <c r="AA82" i="27"/>
  <c r="W82" i="27"/>
  <c r="S82" i="27"/>
  <c r="W79" i="27"/>
  <c r="AA79" i="27"/>
  <c r="S79" i="27"/>
  <c r="AA84" i="27"/>
  <c r="W84" i="27"/>
  <c r="S84" i="27"/>
  <c r="AA19" i="27"/>
  <c r="W19" i="27"/>
  <c r="S19" i="27"/>
  <c r="AA20" i="27"/>
  <c r="W20" i="27"/>
  <c r="S20" i="27"/>
  <c r="AA23" i="27"/>
  <c r="W23" i="27"/>
  <c r="S23" i="27"/>
  <c r="W104" i="27"/>
  <c r="AA104" i="27"/>
  <c r="AB104" i="27" s="1"/>
  <c r="S104" i="27"/>
  <c r="AB86" i="27"/>
  <c r="AA86" i="27"/>
  <c r="W86" i="27"/>
  <c r="S86" i="27"/>
  <c r="W111" i="27"/>
  <c r="AA111" i="27"/>
  <c r="S111" i="27"/>
  <c r="T111" i="27" s="1"/>
  <c r="AB116" i="21"/>
  <c r="AA116" i="21"/>
  <c r="W116" i="21"/>
  <c r="S116" i="21"/>
  <c r="T116" i="21" s="1"/>
  <c r="W167" i="21"/>
  <c r="X167" i="21" s="1"/>
  <c r="AA167" i="21"/>
  <c r="AB167" i="21" s="1"/>
  <c r="S167" i="21"/>
  <c r="T167" i="21" s="1"/>
  <c r="W183" i="21"/>
  <c r="X183" i="21" s="1"/>
  <c r="AA183" i="21"/>
  <c r="AB183" i="21" s="1"/>
  <c r="S183" i="21"/>
  <c r="T183" i="21" s="1"/>
  <c r="AA105" i="19"/>
  <c r="W105" i="19"/>
  <c r="S105" i="19"/>
  <c r="AA81" i="21"/>
  <c r="W81" i="21"/>
  <c r="S81" i="21"/>
  <c r="W149" i="22"/>
  <c r="AA149" i="22"/>
  <c r="S149" i="22"/>
  <c r="AA152" i="23"/>
  <c r="W152" i="23"/>
  <c r="S152" i="23"/>
  <c r="W123" i="24"/>
  <c r="AA123" i="24"/>
  <c r="S123" i="24"/>
  <c r="AA119" i="25"/>
  <c r="W119" i="25"/>
  <c r="S119" i="25"/>
  <c r="W59" i="26"/>
  <c r="AA59" i="26"/>
  <c r="S59" i="26"/>
  <c r="AA152" i="27"/>
  <c r="W152" i="27"/>
  <c r="S152" i="27"/>
  <c r="S33" i="19"/>
  <c r="AA33" i="19"/>
  <c r="W33" i="19"/>
  <c r="W78" i="19"/>
  <c r="AA78" i="19"/>
  <c r="S78" i="19"/>
  <c r="AA50" i="19"/>
  <c r="W50" i="19"/>
  <c r="S50" i="19"/>
  <c r="AA122" i="20"/>
  <c r="W122" i="20"/>
  <c r="S122" i="20"/>
  <c r="W80" i="20"/>
  <c r="AA80" i="20"/>
  <c r="S80" i="20"/>
  <c r="W121" i="20"/>
  <c r="AA121" i="20"/>
  <c r="S121" i="20"/>
  <c r="W103" i="20"/>
  <c r="AA103" i="20"/>
  <c r="S103" i="20"/>
  <c r="W86" i="20"/>
  <c r="AA86" i="20"/>
  <c r="S86" i="20"/>
  <c r="O81" i="20"/>
  <c r="P81" i="20" s="1"/>
  <c r="AA81" i="20"/>
  <c r="W81" i="20"/>
  <c r="S81" i="20"/>
  <c r="AA125" i="20"/>
  <c r="W125" i="20"/>
  <c r="S125" i="20"/>
  <c r="AA22" i="20"/>
  <c r="W22" i="20"/>
  <c r="S22" i="20"/>
  <c r="AA111" i="21"/>
  <c r="W111" i="21"/>
  <c r="S111" i="21"/>
  <c r="AA23" i="21"/>
  <c r="W23" i="21"/>
  <c r="S23" i="21"/>
  <c r="AA146" i="21"/>
  <c r="W146" i="21"/>
  <c r="S146" i="21"/>
  <c r="W75" i="21"/>
  <c r="AA75" i="21"/>
  <c r="S75" i="21"/>
  <c r="W80" i="21"/>
  <c r="AA80" i="21"/>
  <c r="S80" i="21"/>
  <c r="O82" i="21"/>
  <c r="P82" i="21" s="1"/>
  <c r="AA82" i="21"/>
  <c r="W82" i="21"/>
  <c r="S82" i="21"/>
  <c r="AA107" i="21"/>
  <c r="W107" i="21"/>
  <c r="S107" i="21"/>
  <c r="O45" i="21"/>
  <c r="P45" i="21" s="1"/>
  <c r="W45" i="21"/>
  <c r="AA45" i="21"/>
  <c r="S45" i="21"/>
  <c r="O58" i="21"/>
  <c r="P58" i="21" s="1"/>
  <c r="W58" i="21"/>
  <c r="AA58" i="21"/>
  <c r="S58" i="21"/>
  <c r="O32" i="21"/>
  <c r="P32" i="21" s="1"/>
  <c r="AA32" i="21"/>
  <c r="S32" i="21"/>
  <c r="W32" i="21"/>
  <c r="AA29" i="22"/>
  <c r="W29" i="22"/>
  <c r="S29" i="22"/>
  <c r="O62" i="22"/>
  <c r="P62" i="22" s="1"/>
  <c r="AA62" i="22"/>
  <c r="W62" i="22"/>
  <c r="S62" i="22"/>
  <c r="AA50" i="22"/>
  <c r="W50" i="22"/>
  <c r="S50" i="22"/>
  <c r="W141" i="22"/>
  <c r="AA141" i="22"/>
  <c r="S141" i="22"/>
  <c r="W136" i="22"/>
  <c r="AA136" i="22"/>
  <c r="S136" i="22"/>
  <c r="AA154" i="22"/>
  <c r="W154" i="22"/>
  <c r="S154" i="22"/>
  <c r="AA156" i="22"/>
  <c r="W156" i="22"/>
  <c r="S156" i="22"/>
  <c r="W90" i="22"/>
  <c r="AA90" i="22"/>
  <c r="S90" i="22"/>
  <c r="W87" i="22"/>
  <c r="AA87" i="22"/>
  <c r="S87" i="22"/>
  <c r="W47" i="22"/>
  <c r="AA47" i="22"/>
  <c r="S47" i="22"/>
  <c r="AA17" i="22"/>
  <c r="W17" i="22"/>
  <c r="S17" i="22"/>
  <c r="AA27" i="22"/>
  <c r="W27" i="22"/>
  <c r="S27" i="22"/>
  <c r="W33" i="22"/>
  <c r="AA33" i="22"/>
  <c r="S33" i="22"/>
  <c r="W113" i="23"/>
  <c r="AA113" i="23"/>
  <c r="S113" i="23"/>
  <c r="AA135" i="23"/>
  <c r="W135" i="23"/>
  <c r="S135" i="23"/>
  <c r="AA19" i="23"/>
  <c r="W19" i="23"/>
  <c r="S19" i="23"/>
  <c r="AA15" i="23"/>
  <c r="W15" i="23"/>
  <c r="S15" i="23"/>
  <c r="AA148" i="23"/>
  <c r="W148" i="23"/>
  <c r="S148" i="23"/>
  <c r="W114" i="23"/>
  <c r="AA114" i="23"/>
  <c r="S114" i="23"/>
  <c r="AA124" i="23"/>
  <c r="W124" i="23"/>
  <c r="S124" i="23"/>
  <c r="AA31" i="24"/>
  <c r="W31" i="24"/>
  <c r="S31" i="24"/>
  <c r="AA106" i="24"/>
  <c r="W106" i="24"/>
  <c r="S106" i="24"/>
  <c r="W155" i="24"/>
  <c r="AA155" i="24"/>
  <c r="S155" i="24"/>
  <c r="W136" i="24"/>
  <c r="AA136" i="24"/>
  <c r="S136" i="24"/>
  <c r="AA154" i="24"/>
  <c r="W154" i="24"/>
  <c r="S154" i="24"/>
  <c r="AA36" i="24"/>
  <c r="W36" i="24"/>
  <c r="S36" i="24"/>
  <c r="O87" i="24"/>
  <c r="P87" i="24" s="1"/>
  <c r="AA87" i="24"/>
  <c r="W87" i="24"/>
  <c r="S87" i="24"/>
  <c r="W104" i="24"/>
  <c r="AA104" i="24"/>
  <c r="S104" i="24"/>
  <c r="W27" i="24"/>
  <c r="AA27" i="24"/>
  <c r="S27" i="24"/>
  <c r="AA120" i="24"/>
  <c r="W120" i="24"/>
  <c r="S120" i="24"/>
  <c r="AA13" i="24"/>
  <c r="W13" i="24"/>
  <c r="S13" i="24"/>
  <c r="O16" i="25"/>
  <c r="P16" i="25" s="1"/>
  <c r="W16" i="25"/>
  <c r="AA16" i="25"/>
  <c r="S16" i="25"/>
  <c r="W26" i="25"/>
  <c r="AA26" i="25"/>
  <c r="S26" i="25"/>
  <c r="AA19" i="25"/>
  <c r="W19" i="25"/>
  <c r="S19" i="25"/>
  <c r="AA30" i="25"/>
  <c r="W30" i="25"/>
  <c r="S30" i="25"/>
  <c r="O23" i="25"/>
  <c r="P23" i="25" s="1"/>
  <c r="AA23" i="25"/>
  <c r="W23" i="25"/>
  <c r="S23" i="25"/>
  <c r="O81" i="25"/>
  <c r="P81" i="25" s="1"/>
  <c r="AA81" i="25"/>
  <c r="W81" i="25"/>
  <c r="S81" i="25"/>
  <c r="AA78" i="25"/>
  <c r="W78" i="25"/>
  <c r="S78" i="25"/>
  <c r="O91" i="25"/>
  <c r="P91" i="25" s="1"/>
  <c r="W91" i="25"/>
  <c r="AA91" i="25"/>
  <c r="S91" i="25"/>
  <c r="AA147" i="25"/>
  <c r="W147" i="25"/>
  <c r="S147" i="25"/>
  <c r="W149" i="25"/>
  <c r="AA149" i="25"/>
  <c r="S149" i="25"/>
  <c r="AA135" i="25"/>
  <c r="W135" i="25"/>
  <c r="S135" i="25"/>
  <c r="W123" i="25"/>
  <c r="AA123" i="25"/>
  <c r="S123" i="25"/>
  <c r="AA106" i="26"/>
  <c r="W106" i="26"/>
  <c r="S106" i="26"/>
  <c r="W117" i="26"/>
  <c r="AA117" i="26"/>
  <c r="S117" i="26"/>
  <c r="AA145" i="26"/>
  <c r="W145" i="26"/>
  <c r="S145" i="26"/>
  <c r="AA156" i="26"/>
  <c r="W156" i="26"/>
  <c r="S156" i="26"/>
  <c r="AA142" i="26"/>
  <c r="W142" i="26"/>
  <c r="S142" i="26"/>
  <c r="AA124" i="26"/>
  <c r="W124" i="26"/>
  <c r="S124" i="26"/>
  <c r="AA17" i="26"/>
  <c r="W17" i="26"/>
  <c r="S17" i="26"/>
  <c r="AA26" i="26"/>
  <c r="W26" i="26"/>
  <c r="S26" i="26"/>
  <c r="AA119" i="26"/>
  <c r="W119" i="26"/>
  <c r="S119" i="26"/>
  <c r="O92" i="26"/>
  <c r="P92" i="26" s="1"/>
  <c r="AA92" i="26"/>
  <c r="W92" i="26"/>
  <c r="S92" i="26"/>
  <c r="AA36" i="26"/>
  <c r="W36" i="26"/>
  <c r="S36" i="26"/>
  <c r="AA30" i="26"/>
  <c r="W30" i="26"/>
  <c r="S30" i="26"/>
  <c r="AA143" i="27"/>
  <c r="W143" i="27"/>
  <c r="S143" i="27"/>
  <c r="W114" i="27"/>
  <c r="AA114" i="27"/>
  <c r="S114" i="27"/>
  <c r="AA140" i="27"/>
  <c r="W140" i="27"/>
  <c r="S140" i="27"/>
  <c r="O90" i="27"/>
  <c r="P90" i="27" s="1"/>
  <c r="AA90" i="27"/>
  <c r="W90" i="27"/>
  <c r="S90" i="27"/>
  <c r="AA87" i="27"/>
  <c r="W87" i="27"/>
  <c r="S87" i="27"/>
  <c r="AA76" i="27"/>
  <c r="W76" i="27"/>
  <c r="S76" i="27"/>
  <c r="W150" i="27"/>
  <c r="AA150" i="27"/>
  <c r="S150" i="27"/>
  <c r="AA12" i="27"/>
  <c r="W12" i="27"/>
  <c r="S12" i="27"/>
  <c r="W15" i="27"/>
  <c r="AA15" i="27"/>
  <c r="S15" i="27"/>
  <c r="X139" i="27"/>
  <c r="W139" i="27"/>
  <c r="AA139" i="27"/>
  <c r="S139" i="27"/>
  <c r="AA47" i="27"/>
  <c r="AB47" i="27" s="1"/>
  <c r="W47" i="27"/>
  <c r="S47" i="27"/>
  <c r="T26" i="27"/>
  <c r="W26" i="27"/>
  <c r="AA26" i="27"/>
  <c r="S26" i="27"/>
  <c r="AB29" i="21"/>
  <c r="AA29" i="21"/>
  <c r="W29" i="21"/>
  <c r="S29" i="21"/>
  <c r="AA182" i="21"/>
  <c r="AB182" i="21" s="1"/>
  <c r="W182" i="21"/>
  <c r="X182" i="21" s="1"/>
  <c r="S182" i="21"/>
  <c r="T182" i="21" s="1"/>
  <c r="O164" i="21"/>
  <c r="P164" i="21" s="1"/>
  <c r="W164" i="21"/>
  <c r="X164" i="21" s="1"/>
  <c r="AA164" i="21"/>
  <c r="S164" i="21"/>
  <c r="T164" i="21" s="1"/>
  <c r="AA18" i="19"/>
  <c r="W18" i="19"/>
  <c r="S18" i="19"/>
  <c r="S31" i="19"/>
  <c r="AA31" i="19"/>
  <c r="W31" i="19"/>
  <c r="O66" i="20"/>
  <c r="P66" i="20" s="1"/>
  <c r="W66" i="20"/>
  <c r="AA66" i="20"/>
  <c r="S66" i="20"/>
  <c r="W153" i="21"/>
  <c r="AA153" i="21"/>
  <c r="S153" i="21"/>
  <c r="O45" i="24"/>
  <c r="P45" i="24" s="1"/>
  <c r="W45" i="24"/>
  <c r="AA45" i="24"/>
  <c r="S45" i="24"/>
  <c r="O89" i="24"/>
  <c r="P89" i="24" s="1"/>
  <c r="AA89" i="24"/>
  <c r="W89" i="24"/>
  <c r="S89" i="24"/>
  <c r="W104" i="25"/>
  <c r="AA104" i="25"/>
  <c r="S104" i="25"/>
  <c r="AA136" i="26"/>
  <c r="W136" i="26"/>
  <c r="S136" i="26"/>
  <c r="O13" i="26"/>
  <c r="P13" i="26" s="1"/>
  <c r="AA13" i="26"/>
  <c r="W13" i="26"/>
  <c r="S13" i="26"/>
  <c r="AA89" i="27"/>
  <c r="W89" i="27"/>
  <c r="S89" i="27"/>
  <c r="AA106" i="19"/>
  <c r="W106" i="19"/>
  <c r="S106" i="19"/>
  <c r="AA25" i="19"/>
  <c r="W25" i="19"/>
  <c r="S25" i="19"/>
  <c r="AA122" i="19"/>
  <c r="W122" i="19"/>
  <c r="S122" i="19"/>
  <c r="AA42" i="19"/>
  <c r="W42" i="19"/>
  <c r="S42" i="19"/>
  <c r="O21" i="19"/>
  <c r="P21" i="19" s="1"/>
  <c r="W21" i="19"/>
  <c r="AA21" i="19"/>
  <c r="S21" i="19"/>
  <c r="O49" i="19"/>
  <c r="P49" i="19" s="1"/>
  <c r="AA49" i="19"/>
  <c r="W49" i="19"/>
  <c r="S49" i="19"/>
  <c r="O76" i="19"/>
  <c r="P76" i="19" s="1"/>
  <c r="AA76" i="19"/>
  <c r="W76" i="19"/>
  <c r="S76" i="19"/>
  <c r="AA144" i="19"/>
  <c r="W144" i="19"/>
  <c r="S144" i="19"/>
  <c r="O75" i="20"/>
  <c r="P75" i="20" s="1"/>
  <c r="W75" i="20"/>
  <c r="AA75" i="20"/>
  <c r="S75" i="20"/>
  <c r="AA61" i="20"/>
  <c r="W61" i="20"/>
  <c r="S61" i="20"/>
  <c r="AA26" i="19"/>
  <c r="W26" i="19"/>
  <c r="S26" i="19"/>
  <c r="AA14" i="19"/>
  <c r="W14" i="19"/>
  <c r="S14" i="19"/>
  <c r="S29" i="19"/>
  <c r="AA29" i="19"/>
  <c r="W29" i="19"/>
  <c r="O57" i="19"/>
  <c r="P57" i="19" s="1"/>
  <c r="W57" i="19"/>
  <c r="S57" i="19"/>
  <c r="AA57" i="19"/>
  <c r="AA24" i="19"/>
  <c r="W24" i="19"/>
  <c r="S24" i="19"/>
  <c r="AA94" i="19"/>
  <c r="W94" i="19"/>
  <c r="S94" i="19"/>
  <c r="O84" i="19"/>
  <c r="P84" i="19" s="1"/>
  <c r="AA84" i="19"/>
  <c r="W84" i="19"/>
  <c r="S84" i="19"/>
  <c r="AA58" i="19"/>
  <c r="W58" i="19"/>
  <c r="S58" i="19"/>
  <c r="W150" i="19"/>
  <c r="AA150" i="19"/>
  <c r="S150" i="19"/>
  <c r="AA111" i="19"/>
  <c r="W111" i="19"/>
  <c r="S111" i="19"/>
  <c r="O48" i="19"/>
  <c r="P48" i="19" s="1"/>
  <c r="AA48" i="19"/>
  <c r="W48" i="19"/>
  <c r="S48" i="19"/>
  <c r="AA146" i="20"/>
  <c r="W146" i="20"/>
  <c r="S146" i="20"/>
  <c r="O83" i="20"/>
  <c r="P83" i="20" s="1"/>
  <c r="AA83" i="20"/>
  <c r="W83" i="20"/>
  <c r="S83" i="20"/>
  <c r="AA88" i="20"/>
  <c r="W88" i="20"/>
  <c r="S88" i="20"/>
  <c r="W56" i="20"/>
  <c r="AA56" i="20"/>
  <c r="S56" i="20"/>
  <c r="AA50" i="20"/>
  <c r="W50" i="20"/>
  <c r="S50" i="20"/>
  <c r="AA84" i="20"/>
  <c r="W84" i="20"/>
  <c r="S84" i="20"/>
  <c r="AA119" i="20"/>
  <c r="W119" i="20"/>
  <c r="S119" i="20"/>
  <c r="W15" i="21"/>
  <c r="AA15" i="21"/>
  <c r="S15" i="21"/>
  <c r="O47" i="21"/>
  <c r="P47" i="21" s="1"/>
  <c r="AA47" i="21"/>
  <c r="W47" i="21"/>
  <c r="S47" i="21"/>
  <c r="AA83" i="21"/>
  <c r="W83" i="21"/>
  <c r="S83" i="21"/>
  <c r="AA88" i="21"/>
  <c r="W88" i="21"/>
  <c r="S88" i="21"/>
  <c r="O90" i="21"/>
  <c r="P90" i="21" s="1"/>
  <c r="W90" i="21"/>
  <c r="AA90" i="21"/>
  <c r="S90" i="21"/>
  <c r="AA123" i="21"/>
  <c r="W123" i="21"/>
  <c r="S123" i="21"/>
  <c r="AA105" i="21"/>
  <c r="W105" i="21"/>
  <c r="S105" i="21"/>
  <c r="W21" i="22"/>
  <c r="AA21" i="22"/>
  <c r="S21" i="22"/>
  <c r="W42" i="22"/>
  <c r="AA42" i="22"/>
  <c r="S42" i="22"/>
  <c r="AA102" i="22"/>
  <c r="W102" i="22"/>
  <c r="S102" i="22"/>
  <c r="AA152" i="22"/>
  <c r="W152" i="22"/>
  <c r="S152" i="22"/>
  <c r="AA49" i="22"/>
  <c r="W49" i="22"/>
  <c r="S49" i="22"/>
  <c r="AA111" i="22"/>
  <c r="W111" i="22"/>
  <c r="S111" i="22"/>
  <c r="W109" i="22"/>
  <c r="AA109" i="22"/>
  <c r="S109" i="22"/>
  <c r="AA95" i="22"/>
  <c r="W95" i="22"/>
  <c r="S95" i="22"/>
  <c r="W34" i="22"/>
  <c r="AA34" i="22"/>
  <c r="S34" i="22"/>
  <c r="AA132" i="22"/>
  <c r="W132" i="22"/>
  <c r="S132" i="22"/>
  <c r="AA18" i="22"/>
  <c r="W18" i="22"/>
  <c r="S18" i="22"/>
  <c r="AA19" i="22"/>
  <c r="W19" i="22"/>
  <c r="S19" i="22"/>
  <c r="AA105" i="23"/>
  <c r="W105" i="23"/>
  <c r="S105" i="23"/>
  <c r="AA139" i="23"/>
  <c r="W139" i="23"/>
  <c r="S139" i="23"/>
  <c r="AA49" i="23"/>
  <c r="W49" i="23"/>
  <c r="S49" i="23"/>
  <c r="W126" i="23"/>
  <c r="AA126" i="23"/>
  <c r="S126" i="23"/>
  <c r="W155" i="23"/>
  <c r="AA155" i="23"/>
  <c r="S155" i="23"/>
  <c r="W116" i="23"/>
  <c r="AA116" i="23"/>
  <c r="S116" i="23"/>
  <c r="W138" i="23"/>
  <c r="AA138" i="23"/>
  <c r="S138" i="23"/>
  <c r="AA144" i="23"/>
  <c r="W144" i="23"/>
  <c r="S144" i="23"/>
  <c r="AA23" i="24"/>
  <c r="W23" i="24"/>
  <c r="S23" i="24"/>
  <c r="W122" i="24"/>
  <c r="AA122" i="24"/>
  <c r="S122" i="24"/>
  <c r="W132" i="24"/>
  <c r="AA132" i="24"/>
  <c r="S132" i="24"/>
  <c r="AA152" i="24"/>
  <c r="W152" i="24"/>
  <c r="S152" i="24"/>
  <c r="O49" i="24"/>
  <c r="P49" i="24" s="1"/>
  <c r="AA49" i="24"/>
  <c r="W49" i="24"/>
  <c r="S49" i="24"/>
  <c r="W110" i="24"/>
  <c r="AA110" i="24"/>
  <c r="S110" i="24"/>
  <c r="O95" i="24"/>
  <c r="P95" i="24" s="1"/>
  <c r="AA95" i="24"/>
  <c r="W95" i="24"/>
  <c r="S95" i="24"/>
  <c r="AA19" i="24"/>
  <c r="W19" i="24"/>
  <c r="S19" i="24"/>
  <c r="AA118" i="24"/>
  <c r="W118" i="24"/>
  <c r="S118" i="24"/>
  <c r="W150" i="24"/>
  <c r="AA150" i="24"/>
  <c r="S150" i="24"/>
  <c r="W138" i="25"/>
  <c r="AA138" i="25"/>
  <c r="S138" i="25"/>
  <c r="W18" i="25"/>
  <c r="AA18" i="25"/>
  <c r="S18" i="25"/>
  <c r="O22" i="25"/>
  <c r="P22" i="25" s="1"/>
  <c r="AA22" i="25"/>
  <c r="W22" i="25"/>
  <c r="S22" i="25"/>
  <c r="W15" i="25"/>
  <c r="AA15" i="25"/>
  <c r="S15" i="25"/>
  <c r="O89" i="25"/>
  <c r="P89" i="25" s="1"/>
  <c r="AA89" i="25"/>
  <c r="W89" i="25"/>
  <c r="S89" i="25"/>
  <c r="W86" i="25"/>
  <c r="AA86" i="25"/>
  <c r="S86" i="25"/>
  <c r="W115" i="25"/>
  <c r="AA115" i="25"/>
  <c r="S115" i="25"/>
  <c r="AA112" i="25"/>
  <c r="W112" i="25"/>
  <c r="S112" i="25"/>
  <c r="W110" i="25"/>
  <c r="AA110" i="25"/>
  <c r="S110" i="25"/>
  <c r="AA151" i="25"/>
  <c r="W151" i="25"/>
  <c r="S151" i="25"/>
  <c r="W137" i="25"/>
  <c r="AA137" i="25"/>
  <c r="S137" i="25"/>
  <c r="W122" i="26"/>
  <c r="AA122" i="26"/>
  <c r="S122" i="26"/>
  <c r="AA143" i="26"/>
  <c r="W143" i="26"/>
  <c r="S143" i="26"/>
  <c r="W114" i="26"/>
  <c r="AA114" i="26"/>
  <c r="S114" i="26"/>
  <c r="AA46" i="26"/>
  <c r="W46" i="26"/>
  <c r="S46" i="26"/>
  <c r="W43" i="26"/>
  <c r="AA43" i="26"/>
  <c r="S43" i="26"/>
  <c r="AA144" i="26"/>
  <c r="W144" i="26"/>
  <c r="S144" i="26"/>
  <c r="AA24" i="26"/>
  <c r="W24" i="26"/>
  <c r="S24" i="26"/>
  <c r="W61" i="26"/>
  <c r="AA61" i="26"/>
  <c r="S61" i="26"/>
  <c r="W18" i="26"/>
  <c r="AA18" i="26"/>
  <c r="S18" i="26"/>
  <c r="W105" i="26"/>
  <c r="AA105" i="26"/>
  <c r="S105" i="26"/>
  <c r="O57" i="26"/>
  <c r="P57" i="26" s="1"/>
  <c r="AA57" i="26"/>
  <c r="W57" i="26"/>
  <c r="S57" i="26"/>
  <c r="O29" i="26"/>
  <c r="P29" i="26" s="1"/>
  <c r="AA29" i="26"/>
  <c r="W29" i="26"/>
  <c r="S29" i="26"/>
  <c r="AA22" i="26"/>
  <c r="W22" i="26"/>
  <c r="S22" i="26"/>
  <c r="W116" i="27"/>
  <c r="AA116" i="27"/>
  <c r="S116" i="27"/>
  <c r="W138" i="27"/>
  <c r="AA138" i="27"/>
  <c r="S138" i="27"/>
  <c r="AA156" i="27"/>
  <c r="W156" i="27"/>
  <c r="S156" i="27"/>
  <c r="W109" i="27"/>
  <c r="AA109" i="27"/>
  <c r="S109" i="27"/>
  <c r="AA95" i="27"/>
  <c r="W95" i="27"/>
  <c r="S95" i="27"/>
  <c r="AA155" i="27"/>
  <c r="W155" i="27"/>
  <c r="S155" i="27"/>
  <c r="O36" i="27"/>
  <c r="P36" i="27" s="1"/>
  <c r="AA36" i="27"/>
  <c r="W36" i="27"/>
  <c r="S36" i="27"/>
  <c r="AA141" i="27"/>
  <c r="W141" i="27"/>
  <c r="S141" i="27"/>
  <c r="X21" i="27"/>
  <c r="AA21" i="27"/>
  <c r="W21" i="27"/>
  <c r="S21" i="27"/>
  <c r="AB30" i="27"/>
  <c r="W30" i="27"/>
  <c r="AA30" i="27"/>
  <c r="S30" i="27"/>
  <c r="AA46" i="27"/>
  <c r="W46" i="27"/>
  <c r="X46" i="27" s="1"/>
  <c r="S46" i="27"/>
  <c r="T46" i="27" s="1"/>
  <c r="AB13" i="21"/>
  <c r="AA13" i="21"/>
  <c r="W13" i="21"/>
  <c r="X13" i="21" s="1"/>
  <c r="S13" i="21"/>
  <c r="X163" i="21"/>
  <c r="AA163" i="21"/>
  <c r="AB163" i="21" s="1"/>
  <c r="W163" i="21"/>
  <c r="S163" i="21"/>
  <c r="W178" i="21"/>
  <c r="X178" i="21" s="1"/>
  <c r="AA178" i="21"/>
  <c r="AB178" i="21" s="1"/>
  <c r="S178" i="21"/>
  <c r="T178" i="21" s="1"/>
  <c r="W149" i="19"/>
  <c r="AA149" i="19"/>
  <c r="S149" i="19"/>
  <c r="W79" i="20"/>
  <c r="AA79" i="20"/>
  <c r="S79" i="20"/>
  <c r="AA133" i="21"/>
  <c r="W133" i="21"/>
  <c r="S133" i="21"/>
  <c r="AA134" i="22"/>
  <c r="W134" i="22"/>
  <c r="S134" i="22"/>
  <c r="O94" i="23"/>
  <c r="P94" i="23" s="1"/>
  <c r="AA94" i="23"/>
  <c r="W94" i="23"/>
  <c r="S94" i="23"/>
  <c r="O52" i="24"/>
  <c r="P52" i="24" s="1"/>
  <c r="AA52" i="24"/>
  <c r="W52" i="24"/>
  <c r="S52" i="24"/>
  <c r="AA92" i="25"/>
  <c r="W92" i="25"/>
  <c r="S92" i="25"/>
  <c r="AA35" i="26"/>
  <c r="W35" i="26"/>
  <c r="S35" i="26"/>
  <c r="W149" i="27"/>
  <c r="AA149" i="27"/>
  <c r="S149" i="27"/>
  <c r="X32" i="27"/>
  <c r="W32" i="27"/>
  <c r="AA32" i="27"/>
  <c r="S32" i="27"/>
  <c r="T170" i="21"/>
  <c r="AA170" i="21"/>
  <c r="W170" i="21"/>
  <c r="S170" i="21"/>
  <c r="AA12" i="19"/>
  <c r="W12" i="19"/>
  <c r="S12" i="19"/>
  <c r="W20" i="19"/>
  <c r="AA20" i="19"/>
  <c r="S20" i="19"/>
  <c r="AA118" i="19"/>
  <c r="W118" i="19"/>
  <c r="S118" i="19"/>
  <c r="S36" i="19"/>
  <c r="AA36" i="19"/>
  <c r="W36" i="19"/>
  <c r="AA13" i="19"/>
  <c r="W13" i="19"/>
  <c r="S13" i="19"/>
  <c r="W143" i="19"/>
  <c r="AA143" i="19"/>
  <c r="S143" i="19"/>
  <c r="AA134" i="19"/>
  <c r="W134" i="19"/>
  <c r="S134" i="19"/>
  <c r="AA93" i="19"/>
  <c r="W93" i="19"/>
  <c r="S93" i="19"/>
  <c r="W109" i="20"/>
  <c r="AA109" i="20"/>
  <c r="S109" i="20"/>
  <c r="AA48" i="20"/>
  <c r="W48" i="20"/>
  <c r="S48" i="20"/>
  <c r="O44" i="19"/>
  <c r="P44" i="19" s="1"/>
  <c r="W44" i="19"/>
  <c r="AA44" i="19"/>
  <c r="S44" i="19"/>
  <c r="O72" i="19"/>
  <c r="P72" i="19" s="1"/>
  <c r="AA72" i="19"/>
  <c r="W72" i="19"/>
  <c r="S72" i="19"/>
  <c r="O65" i="19"/>
  <c r="P65" i="19" s="1"/>
  <c r="AA65" i="19"/>
  <c r="W65" i="19"/>
  <c r="S65" i="19"/>
  <c r="S28" i="19"/>
  <c r="W28" i="19"/>
  <c r="AA28" i="19"/>
  <c r="AA114" i="19"/>
  <c r="W114" i="19"/>
  <c r="S114" i="19"/>
  <c r="O92" i="19"/>
  <c r="P92" i="19" s="1"/>
  <c r="W92" i="19"/>
  <c r="AA92" i="19"/>
  <c r="S92" i="19"/>
  <c r="AA66" i="19"/>
  <c r="W66" i="19"/>
  <c r="S66" i="19"/>
  <c r="AA23" i="19"/>
  <c r="W23" i="19"/>
  <c r="S23" i="19"/>
  <c r="AA133" i="19"/>
  <c r="W133" i="19"/>
  <c r="S133" i="19"/>
  <c r="O56" i="19"/>
  <c r="P56" i="19" s="1"/>
  <c r="W56" i="19"/>
  <c r="AA56" i="19"/>
  <c r="S56" i="19"/>
  <c r="AA31" i="20"/>
  <c r="W31" i="20"/>
  <c r="S31" i="20"/>
  <c r="O92" i="20"/>
  <c r="P92" i="20" s="1"/>
  <c r="W92" i="20"/>
  <c r="AA92" i="20"/>
  <c r="S92" i="20"/>
  <c r="AA132" i="20"/>
  <c r="W132" i="20"/>
  <c r="S132" i="20"/>
  <c r="O91" i="20"/>
  <c r="P91" i="20" s="1"/>
  <c r="W91" i="20"/>
  <c r="AA91" i="20"/>
  <c r="S91" i="20"/>
  <c r="AA96" i="20"/>
  <c r="W96" i="20"/>
  <c r="S96" i="20"/>
  <c r="AA64" i="20"/>
  <c r="W64" i="20"/>
  <c r="S64" i="20"/>
  <c r="O77" i="20"/>
  <c r="P77" i="20" s="1"/>
  <c r="AA77" i="20"/>
  <c r="W77" i="20"/>
  <c r="S77" i="20"/>
  <c r="O74" i="20"/>
  <c r="P74" i="20" s="1"/>
  <c r="W74" i="20"/>
  <c r="AA74" i="20"/>
  <c r="S74" i="20"/>
  <c r="AA105" i="20"/>
  <c r="W105" i="20"/>
  <c r="S105" i="20"/>
  <c r="O85" i="21"/>
  <c r="P85" i="21" s="1"/>
  <c r="W85" i="21"/>
  <c r="AA85" i="21"/>
  <c r="S85" i="21"/>
  <c r="AA55" i="21"/>
  <c r="W55" i="21"/>
  <c r="S55" i="21"/>
  <c r="W91" i="21"/>
  <c r="AA91" i="21"/>
  <c r="S91" i="21"/>
  <c r="AA96" i="21"/>
  <c r="W96" i="21"/>
  <c r="S96" i="21"/>
  <c r="W109" i="21"/>
  <c r="AA109" i="21"/>
  <c r="S109" i="21"/>
  <c r="W137" i="21"/>
  <c r="AA137" i="21"/>
  <c r="S137" i="21"/>
  <c r="W141" i="21"/>
  <c r="AA141" i="21"/>
  <c r="S141" i="21"/>
  <c r="W92" i="21"/>
  <c r="AA92" i="21"/>
  <c r="S92" i="21"/>
  <c r="AA26" i="21"/>
  <c r="W26" i="21"/>
  <c r="S26" i="21"/>
  <c r="W155" i="21"/>
  <c r="AA155" i="21"/>
  <c r="S155" i="21"/>
  <c r="O77" i="21"/>
  <c r="P77" i="21" s="1"/>
  <c r="AA77" i="21"/>
  <c r="W77" i="21"/>
  <c r="S77" i="21"/>
  <c r="AA13" i="22"/>
  <c r="W13" i="22"/>
  <c r="S13" i="22"/>
  <c r="AA36" i="22"/>
  <c r="W36" i="22"/>
  <c r="S36" i="22"/>
  <c r="AA118" i="22"/>
  <c r="W118" i="22"/>
  <c r="S118" i="22"/>
  <c r="O44" i="22"/>
  <c r="P44" i="22" s="1"/>
  <c r="AA44" i="22"/>
  <c r="W44" i="22"/>
  <c r="S44" i="22"/>
  <c r="W57" i="22"/>
  <c r="S57" i="22"/>
  <c r="AA57" i="22"/>
  <c r="AA133" i="22"/>
  <c r="W133" i="22"/>
  <c r="S133" i="22"/>
  <c r="W125" i="22"/>
  <c r="AA125" i="22"/>
  <c r="S125" i="22"/>
  <c r="AA107" i="22"/>
  <c r="W107" i="22"/>
  <c r="S107" i="22"/>
  <c r="AA76" i="22"/>
  <c r="W76" i="22"/>
  <c r="S76" i="22"/>
  <c r="O85" i="22"/>
  <c r="P85" i="22" s="1"/>
  <c r="W85" i="22"/>
  <c r="AA85" i="22"/>
  <c r="S85" i="22"/>
  <c r="AA89" i="23"/>
  <c r="W89" i="23"/>
  <c r="S89" i="23"/>
  <c r="AA102" i="23"/>
  <c r="W102" i="23"/>
  <c r="S102" i="23"/>
  <c r="W125" i="23"/>
  <c r="AA125" i="23"/>
  <c r="S125" i="23"/>
  <c r="W30" i="23"/>
  <c r="AA30" i="23"/>
  <c r="S30" i="23"/>
  <c r="W121" i="23"/>
  <c r="AA121" i="23"/>
  <c r="S121" i="23"/>
  <c r="W150" i="23"/>
  <c r="AA150" i="23"/>
  <c r="S150" i="23"/>
  <c r="AA136" i="23"/>
  <c r="W136" i="23"/>
  <c r="S136" i="23"/>
  <c r="AA154" i="23"/>
  <c r="W154" i="23"/>
  <c r="S154" i="23"/>
  <c r="AA56" i="23"/>
  <c r="W56" i="23"/>
  <c r="S56" i="23"/>
  <c r="W15" i="24"/>
  <c r="AA15" i="24"/>
  <c r="S15" i="24"/>
  <c r="AA146" i="24"/>
  <c r="W146" i="24"/>
  <c r="S146" i="24"/>
  <c r="AA148" i="24"/>
  <c r="W148" i="24"/>
  <c r="S148" i="24"/>
  <c r="O44" i="24"/>
  <c r="P44" i="24" s="1"/>
  <c r="AA44" i="24"/>
  <c r="W44" i="24"/>
  <c r="S44" i="24"/>
  <c r="W57" i="24"/>
  <c r="AA57" i="24"/>
  <c r="S57" i="24"/>
  <c r="W126" i="24"/>
  <c r="AA126" i="24"/>
  <c r="S126" i="24"/>
  <c r="AA107" i="24"/>
  <c r="W107" i="24"/>
  <c r="S107" i="24"/>
  <c r="W125" i="24"/>
  <c r="AA125" i="24"/>
  <c r="S125" i="24"/>
  <c r="AA112" i="24"/>
  <c r="W112" i="24"/>
  <c r="S112" i="24"/>
  <c r="O76" i="25"/>
  <c r="P76" i="25" s="1"/>
  <c r="AA76" i="25"/>
  <c r="W76" i="25"/>
  <c r="S76" i="25"/>
  <c r="AA155" i="25"/>
  <c r="W155" i="25"/>
  <c r="S155" i="25"/>
  <c r="W132" i="25"/>
  <c r="AA132" i="25"/>
  <c r="S132" i="25"/>
  <c r="O14" i="25"/>
  <c r="P14" i="25" s="1"/>
  <c r="W14" i="25"/>
  <c r="AA14" i="25"/>
  <c r="S14" i="25"/>
  <c r="AA120" i="25"/>
  <c r="W120" i="25"/>
  <c r="S120" i="25"/>
  <c r="W103" i="25"/>
  <c r="AA103" i="25"/>
  <c r="S103" i="25"/>
  <c r="AA94" i="25"/>
  <c r="W94" i="25"/>
  <c r="S94" i="25"/>
  <c r="AA145" i="25"/>
  <c r="W145" i="25"/>
  <c r="S145" i="25"/>
  <c r="AA140" i="25"/>
  <c r="W140" i="25"/>
  <c r="S140" i="25"/>
  <c r="W126" i="25"/>
  <c r="AA126" i="25"/>
  <c r="S126" i="25"/>
  <c r="AA108" i="25"/>
  <c r="W108" i="25"/>
  <c r="S108" i="25"/>
  <c r="W153" i="25"/>
  <c r="AA153" i="25"/>
  <c r="S153" i="25"/>
  <c r="AA146" i="26"/>
  <c r="W146" i="26"/>
  <c r="S146" i="26"/>
  <c r="W116" i="26"/>
  <c r="AA116" i="26"/>
  <c r="S116" i="26"/>
  <c r="W138" i="26"/>
  <c r="AA138" i="26"/>
  <c r="S138" i="26"/>
  <c r="W54" i="26"/>
  <c r="AA54" i="26"/>
  <c r="S54" i="26"/>
  <c r="O51" i="26"/>
  <c r="P51" i="26" s="1"/>
  <c r="W51" i="26"/>
  <c r="AA51" i="26"/>
  <c r="S51" i="26"/>
  <c r="AA48" i="26"/>
  <c r="W48" i="26"/>
  <c r="S48" i="26"/>
  <c r="W16" i="26"/>
  <c r="AA16" i="26"/>
  <c r="S16" i="26"/>
  <c r="O55" i="26"/>
  <c r="P55" i="26" s="1"/>
  <c r="W55" i="26"/>
  <c r="AA55" i="26"/>
  <c r="S55" i="26"/>
  <c r="AA76" i="26"/>
  <c r="W76" i="26"/>
  <c r="S76" i="26"/>
  <c r="AA33" i="26"/>
  <c r="W33" i="26"/>
  <c r="S33" i="26"/>
  <c r="O21" i="26"/>
  <c r="P21" i="26" s="1"/>
  <c r="W21" i="26"/>
  <c r="AA21" i="26"/>
  <c r="S21" i="26"/>
  <c r="O14" i="26"/>
  <c r="P14" i="26" s="1"/>
  <c r="W14" i="26"/>
  <c r="AA14" i="26"/>
  <c r="S14" i="26"/>
  <c r="AA136" i="27"/>
  <c r="W136" i="27"/>
  <c r="S136" i="27"/>
  <c r="AA154" i="27"/>
  <c r="W154" i="27"/>
  <c r="S154" i="27"/>
  <c r="AA133" i="27"/>
  <c r="W133" i="27"/>
  <c r="S133" i="27"/>
  <c r="W125" i="27"/>
  <c r="AA125" i="27"/>
  <c r="S125" i="27"/>
  <c r="AA107" i="27"/>
  <c r="W107" i="27"/>
  <c r="S107" i="27"/>
  <c r="O33" i="27"/>
  <c r="P33" i="27" s="1"/>
  <c r="W33" i="27"/>
  <c r="AA33" i="27"/>
  <c r="S33" i="27"/>
  <c r="W105" i="27"/>
  <c r="AA105" i="27"/>
  <c r="S105" i="27"/>
  <c r="O53" i="27"/>
  <c r="P53" i="27" s="1"/>
  <c r="AA53" i="27"/>
  <c r="W53" i="27"/>
  <c r="S53" i="27"/>
  <c r="AB14" i="27"/>
  <c r="W14" i="27"/>
  <c r="AA14" i="27"/>
  <c r="S14" i="27"/>
  <c r="T62" i="27"/>
  <c r="W62" i="27"/>
  <c r="AA62" i="27"/>
  <c r="S62" i="27"/>
  <c r="W16" i="27"/>
  <c r="X16" i="27" s="1"/>
  <c r="AA16" i="27"/>
  <c r="AB16" i="27" s="1"/>
  <c r="S16" i="27"/>
  <c r="AA132" i="21"/>
  <c r="W132" i="21"/>
  <c r="S132" i="21"/>
  <c r="W162" i="21"/>
  <c r="AA162" i="21"/>
  <c r="AB162" i="21" s="1"/>
  <c r="S162" i="21"/>
  <c r="W171" i="21"/>
  <c r="X171" i="21" s="1"/>
  <c r="AA171" i="21"/>
  <c r="AB171" i="21" s="1"/>
  <c r="S171" i="21"/>
  <c r="T171" i="21" s="1"/>
  <c r="AA117" i="28"/>
  <c r="W117" i="28"/>
  <c r="S117" i="28"/>
  <c r="W180" i="32"/>
  <c r="X180" i="32" s="1"/>
  <c r="AA180" i="32"/>
  <c r="AB180" i="32" s="1"/>
  <c r="S180" i="32"/>
  <c r="T180" i="32" s="1"/>
  <c r="O180" i="32"/>
  <c r="P180" i="32" s="1"/>
  <c r="W145" i="35"/>
  <c r="AA145" i="35"/>
  <c r="S145" i="35"/>
  <c r="AA22" i="28"/>
  <c r="S22" i="28"/>
  <c r="W22" i="28"/>
  <c r="AA106" i="28"/>
  <c r="W106" i="28"/>
  <c r="S106" i="28"/>
  <c r="AA89" i="28"/>
  <c r="W89" i="28"/>
  <c r="S89" i="28"/>
  <c r="W94" i="28"/>
  <c r="AA94" i="28"/>
  <c r="S94" i="28"/>
  <c r="W145" i="28"/>
  <c r="AA145" i="28"/>
  <c r="S145" i="28"/>
  <c r="W140" i="28"/>
  <c r="AA140" i="28"/>
  <c r="S140" i="28"/>
  <c r="AA142" i="28"/>
  <c r="W142" i="28"/>
  <c r="S142" i="28"/>
  <c r="W144" i="28"/>
  <c r="AA144" i="28"/>
  <c r="S144" i="28"/>
  <c r="W12" i="30"/>
  <c r="AA12" i="30"/>
  <c r="S12" i="30"/>
  <c r="AA86" i="30"/>
  <c r="W86" i="30"/>
  <c r="S86" i="30"/>
  <c r="W86" i="31"/>
  <c r="AA86" i="31"/>
  <c r="S86" i="31"/>
  <c r="AA152" i="31"/>
  <c r="W152" i="31"/>
  <c r="S152" i="31"/>
  <c r="W112" i="31"/>
  <c r="AA112" i="31"/>
  <c r="S112" i="31"/>
  <c r="W142" i="31"/>
  <c r="AA142" i="31"/>
  <c r="S142" i="31"/>
  <c r="W153" i="31"/>
  <c r="AA153" i="31"/>
  <c r="S153" i="31"/>
  <c r="AA83" i="37"/>
  <c r="AB83" i="37" s="1"/>
  <c r="W83" i="37"/>
  <c r="S83" i="37"/>
  <c r="AA103" i="37"/>
  <c r="W103" i="37"/>
  <c r="S103" i="37"/>
  <c r="W138" i="37"/>
  <c r="AA138" i="37"/>
  <c r="AB138" i="37" s="1"/>
  <c r="S138" i="37"/>
  <c r="AA46" i="37"/>
  <c r="AB46" i="37" s="1"/>
  <c r="W46" i="37"/>
  <c r="X46" i="37" s="1"/>
  <c r="S46" i="37"/>
  <c r="T46" i="37" s="1"/>
  <c r="AA135" i="37"/>
  <c r="AB135" i="37" s="1"/>
  <c r="W135" i="37"/>
  <c r="X135" i="37" s="1"/>
  <c r="S135" i="37"/>
  <c r="T135" i="37" s="1"/>
  <c r="W153" i="37"/>
  <c r="AA153" i="37"/>
  <c r="S153" i="37"/>
  <c r="W139" i="37"/>
  <c r="X139" i="37" s="1"/>
  <c r="AA139" i="37"/>
  <c r="AB139" i="37" s="1"/>
  <c r="S139" i="37"/>
  <c r="T139" i="37" s="1"/>
  <c r="O78" i="37"/>
  <c r="P78" i="37" s="1"/>
  <c r="AA78" i="37"/>
  <c r="AB78" i="37" s="1"/>
  <c r="W78" i="37"/>
  <c r="S78" i="37"/>
  <c r="T78" i="37" s="1"/>
  <c r="O53" i="37"/>
  <c r="P53" i="37" s="1"/>
  <c r="AA53" i="37"/>
  <c r="AB53" i="37" s="1"/>
  <c r="W53" i="37"/>
  <c r="X53" i="37" s="1"/>
  <c r="S53" i="37"/>
  <c r="T53" i="37" s="1"/>
  <c r="W14" i="37"/>
  <c r="AA14" i="37"/>
  <c r="S14" i="37"/>
  <c r="W43" i="37"/>
  <c r="X43" i="37" s="1"/>
  <c r="AA43" i="37"/>
  <c r="AB43" i="37" s="1"/>
  <c r="S43" i="37"/>
  <c r="T43" i="37" s="1"/>
  <c r="AA29" i="37"/>
  <c r="AB29" i="37" s="1"/>
  <c r="W29" i="37"/>
  <c r="X29" i="37" s="1"/>
  <c r="S29" i="37"/>
  <c r="T29" i="37" s="1"/>
  <c r="AA17" i="34"/>
  <c r="AB17" i="34" s="1"/>
  <c r="W17" i="34"/>
  <c r="S17" i="34"/>
  <c r="W30" i="29"/>
  <c r="AA30" i="29"/>
  <c r="S30" i="29"/>
  <c r="T30" i="29" s="1"/>
  <c r="AA61" i="37"/>
  <c r="AB61" i="37" s="1"/>
  <c r="W61" i="37"/>
  <c r="S61" i="37"/>
  <c r="T61" i="37" s="1"/>
  <c r="O178" i="37"/>
  <c r="P178" i="37" s="1"/>
  <c r="AA178" i="37"/>
  <c r="W178" i="37"/>
  <c r="X178" i="37" s="1"/>
  <c r="S178" i="37"/>
  <c r="T178" i="37" s="1"/>
  <c r="W168" i="37"/>
  <c r="AA168" i="37"/>
  <c r="AB168" i="37" s="1"/>
  <c r="S168" i="37"/>
  <c r="T168" i="37" s="1"/>
  <c r="AA163" i="35"/>
  <c r="AB163" i="35" s="1"/>
  <c r="W163" i="35"/>
  <c r="S163" i="35"/>
  <c r="W177" i="33"/>
  <c r="AA177" i="33"/>
  <c r="AB177" i="33" s="1"/>
  <c r="S177" i="33"/>
  <c r="O177" i="33"/>
  <c r="P177" i="33" s="1"/>
  <c r="AA182" i="28"/>
  <c r="AB182" i="28" s="1"/>
  <c r="W182" i="28"/>
  <c r="S182" i="28"/>
  <c r="T182" i="28" s="1"/>
  <c r="AA169" i="28"/>
  <c r="AB169" i="28" s="1"/>
  <c r="W169" i="28"/>
  <c r="S169" i="28"/>
  <c r="T169" i="28" s="1"/>
  <c r="AA167" i="32"/>
  <c r="W167" i="32"/>
  <c r="X167" i="32" s="1"/>
  <c r="S167" i="32"/>
  <c r="O167" i="32"/>
  <c r="P167" i="32" s="1"/>
  <c r="AA183" i="32"/>
  <c r="AB183" i="32" s="1"/>
  <c r="W183" i="32"/>
  <c r="X183" i="32" s="1"/>
  <c r="S183" i="32"/>
  <c r="T183" i="32" s="1"/>
  <c r="AA184" i="36"/>
  <c r="AB184" i="36" s="1"/>
  <c r="W184" i="36"/>
  <c r="X184" i="36" s="1"/>
  <c r="S184" i="36"/>
  <c r="O168" i="36"/>
  <c r="P168" i="36" s="1"/>
  <c r="W168" i="36"/>
  <c r="X168" i="36" s="1"/>
  <c r="AA168" i="36"/>
  <c r="AB168" i="36" s="1"/>
  <c r="S168" i="36"/>
  <c r="T168" i="36" s="1"/>
  <c r="W183" i="31"/>
  <c r="AA183" i="31"/>
  <c r="S183" i="31"/>
  <c r="T183" i="31" s="1"/>
  <c r="AA173" i="31"/>
  <c r="AB173" i="31" s="1"/>
  <c r="W173" i="31"/>
  <c r="X173" i="31" s="1"/>
  <c r="S173" i="31"/>
  <c r="AA178" i="30"/>
  <c r="AB178" i="30" s="1"/>
  <c r="W178" i="30"/>
  <c r="X178" i="30" s="1"/>
  <c r="S178" i="30"/>
  <c r="W170" i="34"/>
  <c r="AA170" i="34"/>
  <c r="AB170" i="34" s="1"/>
  <c r="S170" i="34"/>
  <c r="O178" i="34"/>
  <c r="P178" i="34" s="1"/>
  <c r="W178" i="34"/>
  <c r="X178" i="34" s="1"/>
  <c r="AA178" i="34"/>
  <c r="AB178" i="34" s="1"/>
  <c r="S178" i="34"/>
  <c r="W172" i="29"/>
  <c r="X172" i="29" s="1"/>
  <c r="AA172" i="29"/>
  <c r="S172" i="29"/>
  <c r="W164" i="29"/>
  <c r="X164" i="29" s="1"/>
  <c r="AA164" i="29"/>
  <c r="AB164" i="29" s="1"/>
  <c r="S164" i="29"/>
  <c r="T164" i="29" s="1"/>
  <c r="O164" i="29"/>
  <c r="P164" i="29" s="1"/>
  <c r="AA166" i="34"/>
  <c r="AB166" i="34" s="1"/>
  <c r="W166" i="34"/>
  <c r="X166" i="34" s="1"/>
  <c r="S166" i="34"/>
  <c r="T166" i="34" s="1"/>
  <c r="W33" i="35"/>
  <c r="AA33" i="35"/>
  <c r="S33" i="35"/>
  <c r="O74" i="30"/>
  <c r="P74" i="30" s="1"/>
  <c r="W74" i="30"/>
  <c r="X74" i="30" s="1"/>
  <c r="AA74" i="30"/>
  <c r="S74" i="30"/>
  <c r="AA21" i="31"/>
  <c r="W21" i="31"/>
  <c r="S21" i="31"/>
  <c r="AA114" i="32"/>
  <c r="W114" i="32"/>
  <c r="S114" i="32"/>
  <c r="O76" i="33"/>
  <c r="P76" i="33" s="1"/>
  <c r="AA76" i="33"/>
  <c r="W76" i="33"/>
  <c r="S76" i="33"/>
  <c r="AA23" i="33"/>
  <c r="W23" i="33"/>
  <c r="S23" i="33"/>
  <c r="W116" i="33"/>
  <c r="AA116" i="33"/>
  <c r="S116" i="33"/>
  <c r="O88" i="33"/>
  <c r="P88" i="33" s="1"/>
  <c r="W88" i="33"/>
  <c r="AA88" i="33"/>
  <c r="S88" i="33"/>
  <c r="AA133" i="33"/>
  <c r="W133" i="33"/>
  <c r="S133" i="33"/>
  <c r="AA124" i="33"/>
  <c r="W124" i="33"/>
  <c r="S124" i="33"/>
  <c r="AA109" i="35"/>
  <c r="W109" i="35"/>
  <c r="S109" i="35"/>
  <c r="AA27" i="35"/>
  <c r="S27" i="35"/>
  <c r="W27" i="35"/>
  <c r="AA12" i="35"/>
  <c r="W12" i="35"/>
  <c r="S12" i="35"/>
  <c r="W24" i="35"/>
  <c r="AA24" i="35"/>
  <c r="S24" i="35"/>
  <c r="W15" i="35"/>
  <c r="AA15" i="35"/>
  <c r="S15" i="35"/>
  <c r="W114" i="35"/>
  <c r="AA114" i="35"/>
  <c r="S114" i="35"/>
  <c r="AA112" i="35"/>
  <c r="W112" i="35"/>
  <c r="S112" i="35"/>
  <c r="AA79" i="35"/>
  <c r="W79" i="35"/>
  <c r="S79" i="35"/>
  <c r="AA20" i="36"/>
  <c r="S20" i="36"/>
  <c r="W20" i="36"/>
  <c r="AA170" i="29"/>
  <c r="AB170" i="29" s="1"/>
  <c r="W170" i="29"/>
  <c r="X170" i="29" s="1"/>
  <c r="S170" i="29"/>
  <c r="T170" i="29" s="1"/>
  <c r="O170" i="29"/>
  <c r="P170" i="29" s="1"/>
  <c r="W29" i="35"/>
  <c r="AA29" i="35"/>
  <c r="S29" i="35"/>
  <c r="O54" i="30"/>
  <c r="P54" i="30" s="1"/>
  <c r="W54" i="30"/>
  <c r="AA54" i="30"/>
  <c r="S54" i="30"/>
  <c r="AA79" i="30"/>
  <c r="W79" i="30"/>
  <c r="S79" i="30"/>
  <c r="T79" i="30" s="1"/>
  <c r="O60" i="31"/>
  <c r="P60" i="31" s="1"/>
  <c r="AA60" i="31"/>
  <c r="W60" i="31"/>
  <c r="S60" i="31"/>
  <c r="W58" i="33"/>
  <c r="AA58" i="33"/>
  <c r="S58" i="33"/>
  <c r="W50" i="30"/>
  <c r="AA50" i="30"/>
  <c r="S50" i="30"/>
  <c r="W31" i="30"/>
  <c r="AA31" i="30"/>
  <c r="S31" i="30"/>
  <c r="O49" i="30"/>
  <c r="P49" i="30" s="1"/>
  <c r="AA49" i="30"/>
  <c r="S49" i="30"/>
  <c r="W49" i="30"/>
  <c r="O62" i="30"/>
  <c r="P62" i="30" s="1"/>
  <c r="AA62" i="30"/>
  <c r="W62" i="30"/>
  <c r="S62" i="30"/>
  <c r="W82" i="30"/>
  <c r="AA82" i="30"/>
  <c r="S82" i="30"/>
  <c r="AA87" i="30"/>
  <c r="W87" i="30"/>
  <c r="S87" i="30"/>
  <c r="W123" i="31"/>
  <c r="S123" i="31"/>
  <c r="AA123" i="31"/>
  <c r="W13" i="31"/>
  <c r="AA13" i="31"/>
  <c r="S13" i="31"/>
  <c r="AA29" i="31"/>
  <c r="W29" i="31"/>
  <c r="S29" i="31"/>
  <c r="O89" i="32"/>
  <c r="P89" i="32" s="1"/>
  <c r="W89" i="32"/>
  <c r="AA89" i="32"/>
  <c r="S89" i="32"/>
  <c r="W28" i="33"/>
  <c r="AA28" i="33"/>
  <c r="S28" i="33"/>
  <c r="AA164" i="34"/>
  <c r="AB164" i="34" s="1"/>
  <c r="W164" i="34"/>
  <c r="X164" i="34" s="1"/>
  <c r="S164" i="34"/>
  <c r="T164" i="34" s="1"/>
  <c r="O164" i="34"/>
  <c r="P164" i="34" s="1"/>
  <c r="W111" i="33"/>
  <c r="AA111" i="33"/>
  <c r="S111" i="33"/>
  <c r="AA76" i="29"/>
  <c r="W76" i="29"/>
  <c r="S76" i="29"/>
  <c r="AA58" i="30"/>
  <c r="W58" i="30"/>
  <c r="S58" i="30"/>
  <c r="W116" i="30"/>
  <c r="AA116" i="30"/>
  <c r="S116" i="30"/>
  <c r="O57" i="30"/>
  <c r="P57" i="30" s="1"/>
  <c r="AA57" i="30"/>
  <c r="W57" i="30"/>
  <c r="S57" i="30"/>
  <c r="W77" i="30"/>
  <c r="AA77" i="30"/>
  <c r="S77" i="30"/>
  <c r="O90" i="30"/>
  <c r="P90" i="30" s="1"/>
  <c r="W90" i="30"/>
  <c r="AA90" i="30"/>
  <c r="S90" i="30"/>
  <c r="W95" i="30"/>
  <c r="AA95" i="30"/>
  <c r="S95" i="30"/>
  <c r="W18" i="31"/>
  <c r="AA18" i="31"/>
  <c r="S18" i="31"/>
  <c r="AA119" i="31"/>
  <c r="W119" i="31"/>
  <c r="S119" i="31"/>
  <c r="W117" i="31"/>
  <c r="AA117" i="31"/>
  <c r="S117" i="31"/>
  <c r="AA15" i="34"/>
  <c r="W15" i="34"/>
  <c r="S15" i="34"/>
  <c r="T15" i="34" s="1"/>
  <c r="W118" i="34"/>
  <c r="AA118" i="34"/>
  <c r="S118" i="34"/>
  <c r="O75" i="34"/>
  <c r="P75" i="34" s="1"/>
  <c r="W75" i="34"/>
  <c r="AA75" i="34"/>
  <c r="S75" i="34"/>
  <c r="AA96" i="34"/>
  <c r="W96" i="34"/>
  <c r="S96" i="34"/>
  <c r="W142" i="34"/>
  <c r="AA142" i="34"/>
  <c r="S142" i="34"/>
  <c r="O48" i="34"/>
  <c r="P48" i="34" s="1"/>
  <c r="AA48" i="34"/>
  <c r="W48" i="34"/>
  <c r="S48" i="34"/>
  <c r="AA16" i="34"/>
  <c r="W16" i="34"/>
  <c r="S16" i="34"/>
  <c r="AA146" i="36"/>
  <c r="W146" i="36"/>
  <c r="S146" i="36"/>
  <c r="O57" i="36"/>
  <c r="P57" i="36" s="1"/>
  <c r="AA57" i="36"/>
  <c r="W57" i="36"/>
  <c r="S57" i="36"/>
  <c r="AA77" i="36"/>
  <c r="W77" i="36"/>
  <c r="S77" i="36"/>
  <c r="AA79" i="36"/>
  <c r="W79" i="36"/>
  <c r="S79" i="36"/>
  <c r="W116" i="36"/>
  <c r="AA116" i="36"/>
  <c r="S116" i="36"/>
  <c r="O43" i="28"/>
  <c r="P43" i="28" s="1"/>
  <c r="W43" i="28"/>
  <c r="AA43" i="28"/>
  <c r="S43" i="28"/>
  <c r="AA78" i="30"/>
  <c r="W78" i="30"/>
  <c r="S78" i="30"/>
  <c r="O44" i="31"/>
  <c r="P44" i="31" s="1"/>
  <c r="AA44" i="31"/>
  <c r="W44" i="31"/>
  <c r="S44" i="31"/>
  <c r="W76" i="37"/>
  <c r="X76" i="37" s="1"/>
  <c r="AA76" i="37"/>
  <c r="AB76" i="37" s="1"/>
  <c r="S76" i="37"/>
  <c r="W151" i="37"/>
  <c r="X151" i="37" s="1"/>
  <c r="AA151" i="37"/>
  <c r="AB151" i="37" s="1"/>
  <c r="S151" i="37"/>
  <c r="T151" i="37" s="1"/>
  <c r="AA21" i="37"/>
  <c r="AB21" i="37" s="1"/>
  <c r="W21" i="37"/>
  <c r="X21" i="37" s="1"/>
  <c r="S21" i="37"/>
  <c r="T21" i="37" s="1"/>
  <c r="W166" i="37"/>
  <c r="X166" i="37" s="1"/>
  <c r="AA166" i="37"/>
  <c r="AB166" i="37" s="1"/>
  <c r="S166" i="37"/>
  <c r="T166" i="37" s="1"/>
  <c r="AA181" i="28"/>
  <c r="AB181" i="28" s="1"/>
  <c r="W181" i="28"/>
  <c r="X181" i="28" s="1"/>
  <c r="S181" i="28"/>
  <c r="T181" i="28" s="1"/>
  <c r="O181" i="28"/>
  <c r="P181" i="28" s="1"/>
  <c r="AA179" i="29"/>
  <c r="AB179" i="29" s="1"/>
  <c r="W179" i="29"/>
  <c r="X179" i="29" s="1"/>
  <c r="S179" i="29"/>
  <c r="O179" i="29"/>
  <c r="P179" i="29" s="1"/>
  <c r="W132" i="30"/>
  <c r="AA132" i="30"/>
  <c r="S132" i="30"/>
  <c r="AA45" i="30"/>
  <c r="W45" i="30"/>
  <c r="S45" i="30"/>
  <c r="W23" i="35"/>
  <c r="AA23" i="35"/>
  <c r="S23" i="35"/>
  <c r="W28" i="36"/>
  <c r="AA28" i="36"/>
  <c r="S28" i="36"/>
  <c r="W143" i="30"/>
  <c r="AA143" i="30"/>
  <c r="S143" i="30"/>
  <c r="AA76" i="31"/>
  <c r="W76" i="31"/>
  <c r="S76" i="31"/>
  <c r="AA121" i="34"/>
  <c r="W121" i="34"/>
  <c r="S121" i="34"/>
  <c r="W134" i="34"/>
  <c r="AA134" i="34"/>
  <c r="S134" i="34"/>
  <c r="W113" i="34"/>
  <c r="AA113" i="34"/>
  <c r="S113" i="34"/>
  <c r="O43" i="34"/>
  <c r="P43" i="34" s="1"/>
  <c r="AA43" i="34"/>
  <c r="W43" i="34"/>
  <c r="S43" i="34"/>
  <c r="W56" i="34"/>
  <c r="AA56" i="34"/>
  <c r="S56" i="34"/>
  <c r="W36" i="34"/>
  <c r="AA36" i="34"/>
  <c r="S36" i="34"/>
  <c r="AA43" i="36"/>
  <c r="W43" i="36"/>
  <c r="S43" i="36"/>
  <c r="AA85" i="36"/>
  <c r="W85" i="36"/>
  <c r="S85" i="36"/>
  <c r="AA105" i="36"/>
  <c r="W105" i="36"/>
  <c r="S105" i="36"/>
  <c r="AA45" i="29"/>
  <c r="S45" i="29"/>
  <c r="W45" i="29"/>
  <c r="W122" i="31"/>
  <c r="AA122" i="31"/>
  <c r="S122" i="31"/>
  <c r="AA23" i="36"/>
  <c r="W23" i="36"/>
  <c r="S23" i="36"/>
  <c r="AA156" i="28"/>
  <c r="W156" i="28"/>
  <c r="S156" i="28"/>
  <c r="W166" i="32"/>
  <c r="X166" i="32" s="1"/>
  <c r="AA166" i="32"/>
  <c r="AB166" i="32" s="1"/>
  <c r="S166" i="32"/>
  <c r="T166" i="32" s="1"/>
  <c r="O166" i="32"/>
  <c r="P166" i="32" s="1"/>
  <c r="AA103" i="32"/>
  <c r="W103" i="32"/>
  <c r="S103" i="32"/>
  <c r="AA87" i="36"/>
  <c r="W87" i="36"/>
  <c r="S87" i="36"/>
  <c r="W23" i="29"/>
  <c r="AA23" i="29"/>
  <c r="S23" i="29"/>
  <c r="AA155" i="29"/>
  <c r="W155" i="29"/>
  <c r="S155" i="29"/>
  <c r="AA75" i="29"/>
  <c r="W75" i="29"/>
  <c r="S75" i="29"/>
  <c r="W112" i="29"/>
  <c r="AA112" i="29"/>
  <c r="S112" i="29"/>
  <c r="W90" i="29"/>
  <c r="AA90" i="29"/>
  <c r="S90" i="29"/>
  <c r="T90" i="29" s="1"/>
  <c r="AA107" i="29"/>
  <c r="W107" i="29"/>
  <c r="S107" i="29"/>
  <c r="O164" i="30"/>
  <c r="P164" i="30" s="1"/>
  <c r="AA164" i="30"/>
  <c r="AB164" i="30" s="1"/>
  <c r="W164" i="30"/>
  <c r="X164" i="30" s="1"/>
  <c r="S164" i="30"/>
  <c r="T164" i="30" s="1"/>
  <c r="AA50" i="33"/>
  <c r="W50" i="33"/>
  <c r="S50" i="33"/>
  <c r="AA15" i="29"/>
  <c r="S15" i="29"/>
  <c r="W15" i="29"/>
  <c r="AA140" i="29"/>
  <c r="W140" i="29"/>
  <c r="S140" i="29"/>
  <c r="W123" i="29"/>
  <c r="AA123" i="29"/>
  <c r="S123" i="29"/>
  <c r="W25" i="31"/>
  <c r="AA25" i="31"/>
  <c r="S25" i="31"/>
  <c r="W119" i="32"/>
  <c r="AA119" i="32"/>
  <c r="S119" i="32"/>
  <c r="W122" i="32"/>
  <c r="AA122" i="32"/>
  <c r="S122" i="32"/>
  <c r="AA143" i="32"/>
  <c r="W143" i="32"/>
  <c r="S143" i="32"/>
  <c r="O96" i="32"/>
  <c r="P96" i="32" s="1"/>
  <c r="AA96" i="32"/>
  <c r="W96" i="32"/>
  <c r="S96" i="32"/>
  <c r="AA149" i="32"/>
  <c r="W149" i="32"/>
  <c r="S149" i="32"/>
  <c r="O79" i="32"/>
  <c r="P79" i="32" s="1"/>
  <c r="AA79" i="32"/>
  <c r="W79" i="32"/>
  <c r="X79" i="32" s="1"/>
  <c r="S79" i="32"/>
  <c r="AA74" i="36"/>
  <c r="W74" i="36"/>
  <c r="S74" i="36"/>
  <c r="O78" i="33"/>
  <c r="P78" i="33" s="1"/>
  <c r="W78" i="33"/>
  <c r="AA78" i="33"/>
  <c r="S78" i="33"/>
  <c r="AA45" i="37"/>
  <c r="AB45" i="37" s="1"/>
  <c r="W45" i="37"/>
  <c r="X45" i="37" s="1"/>
  <c r="S45" i="37"/>
  <c r="T45" i="37" s="1"/>
  <c r="AA53" i="30"/>
  <c r="AB53" i="30" s="1"/>
  <c r="W53" i="30"/>
  <c r="S53" i="30"/>
  <c r="AA134" i="35"/>
  <c r="AB134" i="35" s="1"/>
  <c r="W134" i="35"/>
  <c r="S134" i="35"/>
  <c r="AA122" i="28"/>
  <c r="W122" i="28"/>
  <c r="S122" i="28"/>
  <c r="O76" i="30"/>
  <c r="P76" i="30" s="1"/>
  <c r="W76" i="30"/>
  <c r="AA76" i="30"/>
  <c r="S76" i="30"/>
  <c r="AA140" i="31"/>
  <c r="W140" i="31"/>
  <c r="S140" i="31"/>
  <c r="AA54" i="37"/>
  <c r="AB54" i="37" s="1"/>
  <c r="W54" i="37"/>
  <c r="X54" i="37" s="1"/>
  <c r="S54" i="37"/>
  <c r="T54" i="37" s="1"/>
  <c r="AA36" i="33"/>
  <c r="AB36" i="33" s="1"/>
  <c r="W36" i="33"/>
  <c r="S36" i="33"/>
  <c r="W165" i="37"/>
  <c r="X165" i="37" s="1"/>
  <c r="AA165" i="37"/>
  <c r="AB165" i="37" s="1"/>
  <c r="S165" i="37"/>
  <c r="T165" i="37" s="1"/>
  <c r="AA175" i="28"/>
  <c r="AB175" i="28" s="1"/>
  <c r="W175" i="28"/>
  <c r="X175" i="28" s="1"/>
  <c r="S175" i="28"/>
  <c r="T175" i="28" s="1"/>
  <c r="O175" i="28"/>
  <c r="P175" i="28" s="1"/>
  <c r="W172" i="31"/>
  <c r="X172" i="31" s="1"/>
  <c r="S172" i="31"/>
  <c r="T172" i="31" s="1"/>
  <c r="AA172" i="31"/>
  <c r="AB172" i="31" s="1"/>
  <c r="AA36" i="30"/>
  <c r="W36" i="30"/>
  <c r="S36" i="30"/>
  <c r="O80" i="33"/>
  <c r="P80" i="33" s="1"/>
  <c r="W80" i="33"/>
  <c r="AA80" i="33"/>
  <c r="S80" i="33"/>
  <c r="W146" i="35"/>
  <c r="AA146" i="35"/>
  <c r="S146" i="35"/>
  <c r="AA64" i="35"/>
  <c r="W64" i="35"/>
  <c r="S64" i="35"/>
  <c r="AA146" i="30"/>
  <c r="W146" i="30"/>
  <c r="S146" i="30"/>
  <c r="W92" i="34"/>
  <c r="AA92" i="34"/>
  <c r="S92" i="34"/>
  <c r="AA32" i="36"/>
  <c r="W32" i="36"/>
  <c r="S32" i="36"/>
  <c r="AA104" i="29"/>
  <c r="W104" i="29"/>
  <c r="S104" i="29"/>
  <c r="W109" i="29"/>
  <c r="AA109" i="29"/>
  <c r="S109" i="29"/>
  <c r="W120" i="29"/>
  <c r="AA120" i="29"/>
  <c r="S120" i="29"/>
  <c r="AA91" i="29"/>
  <c r="W91" i="29"/>
  <c r="S91" i="29"/>
  <c r="AA156" i="29"/>
  <c r="W156" i="29"/>
  <c r="S156" i="29"/>
  <c r="AA125" i="29"/>
  <c r="W125" i="29"/>
  <c r="S125" i="29"/>
  <c r="AA137" i="29"/>
  <c r="W137" i="29"/>
  <c r="S137" i="29"/>
  <c r="W17" i="31"/>
  <c r="AA17" i="31"/>
  <c r="S17" i="31"/>
  <c r="W146" i="32"/>
  <c r="AA146" i="32"/>
  <c r="AB146" i="32" s="1"/>
  <c r="S146" i="32"/>
  <c r="W152" i="32"/>
  <c r="AA152" i="32"/>
  <c r="S152" i="32"/>
  <c r="AA113" i="32"/>
  <c r="W113" i="32"/>
  <c r="S113" i="32"/>
  <c r="AA110" i="32"/>
  <c r="W110" i="32"/>
  <c r="S110" i="32"/>
  <c r="O87" i="32"/>
  <c r="P87" i="32" s="1"/>
  <c r="W87" i="32"/>
  <c r="AA87" i="32"/>
  <c r="S87" i="32"/>
  <c r="O166" i="34"/>
  <c r="P166" i="34" s="1"/>
  <c r="AA13" i="30"/>
  <c r="AB13" i="30" s="1"/>
  <c r="W13" i="30"/>
  <c r="S13" i="30"/>
  <c r="W89" i="35"/>
  <c r="AA89" i="35"/>
  <c r="AB89" i="35" s="1"/>
  <c r="S89" i="35"/>
  <c r="AA26" i="29"/>
  <c r="AB26" i="29" s="1"/>
  <c r="W26" i="29"/>
  <c r="S26" i="29"/>
  <c r="AA114" i="28"/>
  <c r="W114" i="28"/>
  <c r="S114" i="28"/>
  <c r="W24" i="31"/>
  <c r="X24" i="31" s="1"/>
  <c r="AA24" i="31"/>
  <c r="AB24" i="31" s="1"/>
  <c r="S24" i="31"/>
  <c r="T24" i="31" s="1"/>
  <c r="AA143" i="33"/>
  <c r="W143" i="33"/>
  <c r="S143" i="33"/>
  <c r="W104" i="32"/>
  <c r="AA104" i="32"/>
  <c r="S104" i="32"/>
  <c r="W24" i="28"/>
  <c r="AA24" i="28"/>
  <c r="S24" i="28"/>
  <c r="AA14" i="28"/>
  <c r="W14" i="28"/>
  <c r="S14" i="28"/>
  <c r="AA48" i="28"/>
  <c r="W48" i="28"/>
  <c r="S48" i="28"/>
  <c r="W108" i="32"/>
  <c r="AA108" i="32"/>
  <c r="S108" i="32"/>
  <c r="W119" i="37"/>
  <c r="X119" i="37" s="1"/>
  <c r="AA119" i="37"/>
  <c r="AB119" i="37" s="1"/>
  <c r="S119" i="37"/>
  <c r="AA24" i="37"/>
  <c r="AB24" i="37" s="1"/>
  <c r="W24" i="37"/>
  <c r="X24" i="37" s="1"/>
  <c r="S24" i="37"/>
  <c r="T24" i="37" s="1"/>
  <c r="AA12" i="32"/>
  <c r="AB12" i="32" s="1"/>
  <c r="W12" i="32"/>
  <c r="S12" i="32"/>
  <c r="AA31" i="31"/>
  <c r="W31" i="31"/>
  <c r="S31" i="31"/>
  <c r="T31" i="31" s="1"/>
  <c r="O185" i="33"/>
  <c r="P185" i="33" s="1"/>
  <c r="AA185" i="33"/>
  <c r="AB185" i="33" s="1"/>
  <c r="W185" i="33"/>
  <c r="X185" i="33" s="1"/>
  <c r="S185" i="33"/>
  <c r="T185" i="33" s="1"/>
  <c r="W182" i="36"/>
  <c r="X182" i="36" s="1"/>
  <c r="AA182" i="36"/>
  <c r="AB182" i="36" s="1"/>
  <c r="S182" i="36"/>
  <c r="T182" i="36" s="1"/>
  <c r="AA23" i="31"/>
  <c r="S23" i="31"/>
  <c r="W23" i="31"/>
  <c r="W151" i="33"/>
  <c r="AA151" i="33"/>
  <c r="S151" i="33"/>
  <c r="O51" i="35"/>
  <c r="P51" i="35" s="1"/>
  <c r="W51" i="35"/>
  <c r="AA51" i="35"/>
  <c r="S51" i="35"/>
  <c r="W154" i="30"/>
  <c r="AA154" i="30"/>
  <c r="S154" i="30"/>
  <c r="AA73" i="29"/>
  <c r="W73" i="29"/>
  <c r="S73" i="29"/>
  <c r="W83" i="34"/>
  <c r="AA83" i="34"/>
  <c r="S83" i="34"/>
  <c r="W124" i="36"/>
  <c r="AA124" i="36"/>
  <c r="S124" i="36"/>
  <c r="O53" i="28"/>
  <c r="P53" i="28" s="1"/>
  <c r="AA53" i="28"/>
  <c r="S53" i="28"/>
  <c r="W53" i="28"/>
  <c r="AA103" i="28"/>
  <c r="W103" i="28"/>
  <c r="S103" i="28"/>
  <c r="W117" i="30"/>
  <c r="AA117" i="30"/>
  <c r="S117" i="30"/>
  <c r="AA145" i="31"/>
  <c r="W145" i="31"/>
  <c r="S145" i="31"/>
  <c r="AA17" i="33"/>
  <c r="W17" i="33"/>
  <c r="S17" i="33"/>
  <c r="W154" i="37"/>
  <c r="X154" i="37" s="1"/>
  <c r="AA154" i="37"/>
  <c r="AB154" i="37" s="1"/>
  <c r="S154" i="37"/>
  <c r="T154" i="37" s="1"/>
  <c r="W35" i="37"/>
  <c r="X35" i="37" s="1"/>
  <c r="AA35" i="37"/>
  <c r="AB35" i="37" s="1"/>
  <c r="S35" i="37"/>
  <c r="T35" i="37" s="1"/>
  <c r="W155" i="37"/>
  <c r="X155" i="37" s="1"/>
  <c r="AA155" i="37"/>
  <c r="AB155" i="37" s="1"/>
  <c r="S155" i="37"/>
  <c r="T155" i="37" s="1"/>
  <c r="O176" i="35"/>
  <c r="P176" i="35" s="1"/>
  <c r="W176" i="35"/>
  <c r="AA176" i="35"/>
  <c r="S176" i="35"/>
  <c r="AA169" i="33"/>
  <c r="AB169" i="33" s="1"/>
  <c r="W169" i="33"/>
  <c r="X169" i="33" s="1"/>
  <c r="S169" i="33"/>
  <c r="T169" i="33" s="1"/>
  <c r="O169" i="33"/>
  <c r="P169" i="33" s="1"/>
  <c r="T167" i="36"/>
  <c r="AA167" i="36"/>
  <c r="W167" i="36"/>
  <c r="S167" i="36"/>
  <c r="O75" i="31"/>
  <c r="P75" i="31" s="1"/>
  <c r="AA75" i="31"/>
  <c r="W75" i="31"/>
  <c r="S75" i="31"/>
  <c r="W35" i="33"/>
  <c r="AA35" i="33"/>
  <c r="S35" i="33"/>
  <c r="W46" i="35"/>
  <c r="AA46" i="35"/>
  <c r="S46" i="35"/>
  <c r="O65" i="36"/>
  <c r="P65" i="36" s="1"/>
  <c r="AA65" i="36"/>
  <c r="W65" i="36"/>
  <c r="S65" i="36"/>
  <c r="W83" i="29"/>
  <c r="AA83" i="29"/>
  <c r="S83" i="29"/>
  <c r="W34" i="28"/>
  <c r="AA34" i="28"/>
  <c r="S34" i="28"/>
  <c r="AA81" i="28"/>
  <c r="W81" i="28"/>
  <c r="S81" i="28"/>
  <c r="O86" i="28"/>
  <c r="P86" i="28" s="1"/>
  <c r="W86" i="28"/>
  <c r="S86" i="28"/>
  <c r="AA86" i="28"/>
  <c r="AA115" i="28"/>
  <c r="W115" i="28"/>
  <c r="S115" i="28"/>
  <c r="AA112" i="28"/>
  <c r="W112" i="28"/>
  <c r="S112" i="28"/>
  <c r="AA126" i="28"/>
  <c r="W126" i="28"/>
  <c r="S126" i="28"/>
  <c r="AA124" i="28"/>
  <c r="W124" i="28"/>
  <c r="S124" i="28"/>
  <c r="W141" i="31"/>
  <c r="AA141" i="31"/>
  <c r="S141" i="31"/>
  <c r="W147" i="31"/>
  <c r="AA147" i="31"/>
  <c r="S147" i="31"/>
  <c r="W126" i="31"/>
  <c r="AA126" i="31"/>
  <c r="S126" i="31"/>
  <c r="W137" i="31"/>
  <c r="AA137" i="31"/>
  <c r="S137" i="31"/>
  <c r="O49" i="32"/>
  <c r="P49" i="32" s="1"/>
  <c r="AA49" i="32"/>
  <c r="W49" i="32"/>
  <c r="S49" i="32"/>
  <c r="AA126" i="32"/>
  <c r="S126" i="32"/>
  <c r="W126" i="32"/>
  <c r="AA76" i="32"/>
  <c r="W76" i="32"/>
  <c r="S76" i="32"/>
  <c r="AA144" i="33"/>
  <c r="W144" i="33"/>
  <c r="S144" i="33"/>
  <c r="AA104" i="34"/>
  <c r="W104" i="34"/>
  <c r="S104" i="34"/>
  <c r="AA58" i="34"/>
  <c r="W58" i="34"/>
  <c r="S58" i="34"/>
  <c r="W147" i="34"/>
  <c r="AA147" i="34"/>
  <c r="S147" i="34"/>
  <c r="O121" i="35"/>
  <c r="P121" i="35" s="1"/>
  <c r="W121" i="35"/>
  <c r="AA121" i="35"/>
  <c r="S121" i="35"/>
  <c r="W139" i="35"/>
  <c r="AA139" i="35"/>
  <c r="S139" i="35"/>
  <c r="O87" i="35"/>
  <c r="P87" i="35" s="1"/>
  <c r="AA87" i="35"/>
  <c r="W87" i="35"/>
  <c r="S87" i="35"/>
  <c r="AA12" i="36"/>
  <c r="S12" i="36"/>
  <c r="W12" i="36"/>
  <c r="AA15" i="36"/>
  <c r="S15" i="36"/>
  <c r="W15" i="36"/>
  <c r="W95" i="36"/>
  <c r="AA95" i="36"/>
  <c r="S95" i="36"/>
  <c r="AA49" i="37"/>
  <c r="AB49" i="37" s="1"/>
  <c r="W49" i="37"/>
  <c r="X49" i="37" s="1"/>
  <c r="S49" i="37"/>
  <c r="T49" i="37" s="1"/>
  <c r="W108" i="37"/>
  <c r="X108" i="37" s="1"/>
  <c r="AA108" i="37"/>
  <c r="AB108" i="37" s="1"/>
  <c r="S108" i="37"/>
  <c r="T108" i="37" s="1"/>
  <c r="AA13" i="37"/>
  <c r="AB13" i="37" s="1"/>
  <c r="W13" i="37"/>
  <c r="X13" i="37" s="1"/>
  <c r="S13" i="37"/>
  <c r="T13" i="37" s="1"/>
  <c r="O151" i="35"/>
  <c r="P151" i="35" s="1"/>
  <c r="AA151" i="35"/>
  <c r="W151" i="35"/>
  <c r="S151" i="35"/>
  <c r="W14" i="30"/>
  <c r="AA14" i="30"/>
  <c r="AB14" i="30" s="1"/>
  <c r="S14" i="30"/>
  <c r="W180" i="35"/>
  <c r="AA180" i="35"/>
  <c r="S180" i="35"/>
  <c r="T180" i="35" s="1"/>
  <c r="AA184" i="28"/>
  <c r="AB184" i="28" s="1"/>
  <c r="W184" i="28"/>
  <c r="X184" i="28" s="1"/>
  <c r="S184" i="28"/>
  <c r="T184" i="28" s="1"/>
  <c r="W180" i="36"/>
  <c r="X180" i="36" s="1"/>
  <c r="AA180" i="36"/>
  <c r="AB180" i="36" s="1"/>
  <c r="S180" i="36"/>
  <c r="T180" i="36" s="1"/>
  <c r="W121" i="28"/>
  <c r="AA121" i="28"/>
  <c r="S121" i="28"/>
  <c r="W146" i="28"/>
  <c r="AA146" i="28"/>
  <c r="S146" i="28"/>
  <c r="W119" i="28"/>
  <c r="AA119" i="28"/>
  <c r="S119" i="28"/>
  <c r="W143" i="28"/>
  <c r="X143" i="28" s="1"/>
  <c r="AA143" i="28"/>
  <c r="S143" i="28"/>
  <c r="AA138" i="28"/>
  <c r="W138" i="28"/>
  <c r="S138" i="28"/>
  <c r="O46" i="28"/>
  <c r="P46" i="28" s="1"/>
  <c r="AA46" i="28"/>
  <c r="W46" i="28"/>
  <c r="S46" i="28"/>
  <c r="AA51" i="28"/>
  <c r="W51" i="28"/>
  <c r="S51" i="28"/>
  <c r="W56" i="28"/>
  <c r="AA56" i="28"/>
  <c r="AB56" i="28" s="1"/>
  <c r="S56" i="28"/>
  <c r="W132" i="29"/>
  <c r="AA132" i="29"/>
  <c r="S132" i="29"/>
  <c r="AA115" i="29"/>
  <c r="S115" i="29"/>
  <c r="W115" i="29"/>
  <c r="AA111" i="29"/>
  <c r="W111" i="29"/>
  <c r="S111" i="29"/>
  <c r="W135" i="29"/>
  <c r="AA135" i="29"/>
  <c r="S135" i="29"/>
  <c r="AA153" i="29"/>
  <c r="W153" i="29"/>
  <c r="S153" i="29"/>
  <c r="AA34" i="29"/>
  <c r="W34" i="29"/>
  <c r="S34" i="29"/>
  <c r="W66" i="30"/>
  <c r="AA66" i="30"/>
  <c r="S66" i="30"/>
  <c r="AA136" i="30"/>
  <c r="W136" i="30"/>
  <c r="S136" i="30"/>
  <c r="O65" i="30"/>
  <c r="P65" i="30" s="1"/>
  <c r="AA65" i="30"/>
  <c r="W65" i="30"/>
  <c r="X65" i="30" s="1"/>
  <c r="S65" i="30"/>
  <c r="O85" i="30"/>
  <c r="P85" i="30" s="1"/>
  <c r="AA85" i="30"/>
  <c r="W85" i="30"/>
  <c r="S85" i="30"/>
  <c r="AA109" i="30"/>
  <c r="W109" i="30"/>
  <c r="S109" i="30"/>
  <c r="AA107" i="30"/>
  <c r="W107" i="30"/>
  <c r="S107" i="30"/>
  <c r="AA104" i="30"/>
  <c r="W104" i="30"/>
  <c r="S104" i="30"/>
  <c r="T104" i="30" s="1"/>
  <c r="W32" i="30"/>
  <c r="AA32" i="30"/>
  <c r="S32" i="30"/>
  <c r="W42" i="30"/>
  <c r="AA42" i="30"/>
  <c r="S42" i="30"/>
  <c r="W23" i="30"/>
  <c r="AA23" i="30"/>
  <c r="S23" i="30"/>
  <c r="W105" i="31"/>
  <c r="AA105" i="31"/>
  <c r="S105" i="31"/>
  <c r="AA61" i="31"/>
  <c r="AB61" i="31" s="1"/>
  <c r="W61" i="31"/>
  <c r="S61" i="31"/>
  <c r="AA45" i="31"/>
  <c r="W45" i="31"/>
  <c r="S45" i="31"/>
  <c r="O73" i="31"/>
  <c r="P73" i="31" s="1"/>
  <c r="W73" i="31"/>
  <c r="AA73" i="31"/>
  <c r="S73" i="31"/>
  <c r="AA15" i="31"/>
  <c r="W15" i="31"/>
  <c r="S15" i="31"/>
  <c r="W114" i="31"/>
  <c r="AA114" i="31"/>
  <c r="S114" i="31"/>
  <c r="W156" i="31"/>
  <c r="AA156" i="31"/>
  <c r="S156" i="31"/>
  <c r="O51" i="31"/>
  <c r="P51" i="31" s="1"/>
  <c r="AA51" i="31"/>
  <c r="W51" i="31"/>
  <c r="S51" i="31"/>
  <c r="AA120" i="32"/>
  <c r="W120" i="32"/>
  <c r="S120" i="32"/>
  <c r="AA52" i="32"/>
  <c r="W52" i="32"/>
  <c r="S52" i="32"/>
  <c r="W112" i="32"/>
  <c r="AA112" i="32"/>
  <c r="S112" i="32"/>
  <c r="W142" i="32"/>
  <c r="AA142" i="32"/>
  <c r="S142" i="32"/>
  <c r="W107" i="32"/>
  <c r="AA107" i="32"/>
  <c r="S107" i="32"/>
  <c r="AA61" i="32"/>
  <c r="S61" i="32"/>
  <c r="W61" i="32"/>
  <c r="W12" i="33"/>
  <c r="AA12" i="33"/>
  <c r="S12" i="33"/>
  <c r="W75" i="33"/>
  <c r="AA75" i="33"/>
  <c r="S75" i="33"/>
  <c r="AA105" i="33"/>
  <c r="S105" i="33"/>
  <c r="W105" i="33"/>
  <c r="AA73" i="33"/>
  <c r="W73" i="33"/>
  <c r="S73" i="33"/>
  <c r="W152" i="33"/>
  <c r="AA152" i="33"/>
  <c r="S152" i="33"/>
  <c r="AA113" i="33"/>
  <c r="W113" i="33"/>
  <c r="S113" i="33"/>
  <c r="AA110" i="33"/>
  <c r="W110" i="33"/>
  <c r="S110" i="33"/>
  <c r="AA48" i="33"/>
  <c r="W48" i="33"/>
  <c r="S48" i="33"/>
  <c r="O63" i="33"/>
  <c r="P63" i="33" s="1"/>
  <c r="AA63" i="33"/>
  <c r="W63" i="33"/>
  <c r="S63" i="33"/>
  <c r="O45" i="33"/>
  <c r="P45" i="33" s="1"/>
  <c r="AA45" i="33"/>
  <c r="W45" i="33"/>
  <c r="X45" i="33" s="1"/>
  <c r="S45" i="33"/>
  <c r="O46" i="34"/>
  <c r="P46" i="34" s="1"/>
  <c r="AA46" i="34"/>
  <c r="W46" i="34"/>
  <c r="S46" i="34"/>
  <c r="W20" i="34"/>
  <c r="AA20" i="34"/>
  <c r="S20" i="34"/>
  <c r="O62" i="34"/>
  <c r="P62" i="34" s="1"/>
  <c r="AA62" i="34"/>
  <c r="W62" i="34"/>
  <c r="S62" i="34"/>
  <c r="W29" i="34"/>
  <c r="S29" i="34"/>
  <c r="T29" i="34" s="1"/>
  <c r="AA29" i="34"/>
  <c r="AA63" i="34"/>
  <c r="W63" i="34"/>
  <c r="S63" i="34"/>
  <c r="W115" i="34"/>
  <c r="AA115" i="34"/>
  <c r="S115" i="34"/>
  <c r="AA112" i="34"/>
  <c r="W112" i="34"/>
  <c r="S112" i="34"/>
  <c r="O59" i="34"/>
  <c r="P59" i="34" s="1"/>
  <c r="AA59" i="34"/>
  <c r="W59" i="34"/>
  <c r="S59" i="34"/>
  <c r="AA79" i="34"/>
  <c r="W79" i="34"/>
  <c r="S79" i="34"/>
  <c r="AA31" i="35"/>
  <c r="W31" i="35"/>
  <c r="S31" i="35"/>
  <c r="W105" i="35"/>
  <c r="AA105" i="35"/>
  <c r="S105" i="35"/>
  <c r="W111" i="35"/>
  <c r="AA111" i="35"/>
  <c r="S111" i="35"/>
  <c r="W13" i="35"/>
  <c r="AA13" i="35"/>
  <c r="S13" i="35"/>
  <c r="AA94" i="35"/>
  <c r="W94" i="35"/>
  <c r="S94" i="35"/>
  <c r="AA135" i="35"/>
  <c r="W135" i="35"/>
  <c r="S135" i="35"/>
  <c r="W143" i="35"/>
  <c r="AA143" i="35"/>
  <c r="S143" i="35"/>
  <c r="AA154" i="35"/>
  <c r="W154" i="35"/>
  <c r="S154" i="35"/>
  <c r="AA156" i="35"/>
  <c r="AB156" i="35" s="1"/>
  <c r="W156" i="35"/>
  <c r="S156" i="35"/>
  <c r="O95" i="35"/>
  <c r="P95" i="35" s="1"/>
  <c r="AA95" i="35"/>
  <c r="W95" i="35"/>
  <c r="S95" i="35"/>
  <c r="W19" i="36"/>
  <c r="S19" i="36"/>
  <c r="AA19" i="36"/>
  <c r="AA13" i="36"/>
  <c r="W13" i="36"/>
  <c r="S13" i="36"/>
  <c r="AA29" i="36"/>
  <c r="W29" i="36"/>
  <c r="S29" i="36"/>
  <c r="W155" i="36"/>
  <c r="AA155" i="36"/>
  <c r="S155" i="36"/>
  <c r="AA118" i="36"/>
  <c r="W118" i="36"/>
  <c r="S118" i="36"/>
  <c r="O80" i="36"/>
  <c r="P80" i="36" s="1"/>
  <c r="W80" i="36"/>
  <c r="AA80" i="36"/>
  <c r="S80" i="36"/>
  <c r="W111" i="36"/>
  <c r="AA111" i="36"/>
  <c r="S111" i="36"/>
  <c r="T111" i="36" s="1"/>
  <c r="W107" i="36"/>
  <c r="AA107" i="36"/>
  <c r="S107" i="36"/>
  <c r="AA73" i="36"/>
  <c r="W73" i="36"/>
  <c r="S73" i="36"/>
  <c r="W106" i="37"/>
  <c r="X106" i="37" s="1"/>
  <c r="AA106" i="37"/>
  <c r="AB106" i="37" s="1"/>
  <c r="S106" i="37"/>
  <c r="T106" i="37" s="1"/>
  <c r="AA102" i="37"/>
  <c r="W102" i="37"/>
  <c r="S102" i="37"/>
  <c r="O57" i="37"/>
  <c r="P57" i="37" s="1"/>
  <c r="AA57" i="37"/>
  <c r="AB57" i="37" s="1"/>
  <c r="W57" i="37"/>
  <c r="X57" i="37" s="1"/>
  <c r="S57" i="37"/>
  <c r="T57" i="37" s="1"/>
  <c r="AA77" i="37"/>
  <c r="AB77" i="37" s="1"/>
  <c r="W77" i="37"/>
  <c r="X77" i="37" s="1"/>
  <c r="S77" i="37"/>
  <c r="T77" i="37" s="1"/>
  <c r="AA124" i="37"/>
  <c r="AB124" i="37" s="1"/>
  <c r="W124" i="37"/>
  <c r="X124" i="37" s="1"/>
  <c r="S124" i="37"/>
  <c r="T124" i="37" s="1"/>
  <c r="O59" i="37"/>
  <c r="P59" i="37" s="1"/>
  <c r="W59" i="37"/>
  <c r="AA59" i="37"/>
  <c r="S59" i="37"/>
  <c r="AA28" i="37"/>
  <c r="AB28" i="37" s="1"/>
  <c r="W28" i="37"/>
  <c r="X28" i="37" s="1"/>
  <c r="S28" i="37"/>
  <c r="T28" i="37" s="1"/>
  <c r="AB29" i="29"/>
  <c r="AA29" i="29"/>
  <c r="W29" i="29"/>
  <c r="S29" i="29"/>
  <c r="W22" i="29"/>
  <c r="AA22" i="29"/>
  <c r="S22" i="29"/>
  <c r="T58" i="29"/>
  <c r="W58" i="29"/>
  <c r="AA58" i="29"/>
  <c r="S58" i="29"/>
  <c r="T42" i="29"/>
  <c r="W42" i="29"/>
  <c r="X42" i="29" s="1"/>
  <c r="AA42" i="29"/>
  <c r="S42" i="29"/>
  <c r="W135" i="36"/>
  <c r="AA135" i="36"/>
  <c r="S135" i="36"/>
  <c r="T135" i="36" s="1"/>
  <c r="AA14" i="31"/>
  <c r="AB14" i="31" s="1"/>
  <c r="W14" i="31"/>
  <c r="S14" i="31"/>
  <c r="AA73" i="34"/>
  <c r="W73" i="34"/>
  <c r="X73" i="34" s="1"/>
  <c r="S73" i="34"/>
  <c r="T73" i="34" s="1"/>
  <c r="AB95" i="31"/>
  <c r="W95" i="31"/>
  <c r="AA95" i="31"/>
  <c r="S95" i="31"/>
  <c r="AA55" i="36"/>
  <c r="AB55" i="36" s="1"/>
  <c r="W55" i="36"/>
  <c r="S55" i="36"/>
  <c r="W186" i="37"/>
  <c r="X186" i="37" s="1"/>
  <c r="AA186" i="37"/>
  <c r="AB186" i="37" s="1"/>
  <c r="S186" i="37"/>
  <c r="T186" i="37" s="1"/>
  <c r="AA170" i="35"/>
  <c r="AB170" i="35" s="1"/>
  <c r="W170" i="35"/>
  <c r="X170" i="35" s="1"/>
  <c r="S170" i="35"/>
  <c r="W178" i="35"/>
  <c r="AA178" i="35"/>
  <c r="AB178" i="35" s="1"/>
  <c r="S178" i="35"/>
  <c r="W166" i="33"/>
  <c r="X166" i="33" s="1"/>
  <c r="AA166" i="33"/>
  <c r="AB166" i="33" s="1"/>
  <c r="S166" i="33"/>
  <c r="T166" i="33" s="1"/>
  <c r="AA176" i="33"/>
  <c r="AB176" i="33" s="1"/>
  <c r="W176" i="33"/>
  <c r="X176" i="33" s="1"/>
  <c r="S176" i="33"/>
  <c r="T176" i="33" s="1"/>
  <c r="AA163" i="28"/>
  <c r="AB163" i="28" s="1"/>
  <c r="W163" i="28"/>
  <c r="X163" i="28" s="1"/>
  <c r="S163" i="28"/>
  <c r="T163" i="28" s="1"/>
  <c r="AA165" i="28"/>
  <c r="W165" i="28"/>
  <c r="X165" i="28" s="1"/>
  <c r="S165" i="28"/>
  <c r="T165" i="28" s="1"/>
  <c r="W164" i="32"/>
  <c r="X164" i="32" s="1"/>
  <c r="AA164" i="32"/>
  <c r="AB164" i="32" s="1"/>
  <c r="S164" i="32"/>
  <c r="T164" i="32" s="1"/>
  <c r="W174" i="32"/>
  <c r="X174" i="32" s="1"/>
  <c r="AA174" i="32"/>
  <c r="AB174" i="32" s="1"/>
  <c r="S174" i="32"/>
  <c r="T174" i="32" s="1"/>
  <c r="T171" i="36"/>
  <c r="AA171" i="36"/>
  <c r="W171" i="36"/>
  <c r="S171" i="36"/>
  <c r="W33" i="36"/>
  <c r="X33" i="36" s="1"/>
  <c r="AA33" i="36"/>
  <c r="AB33" i="36" s="1"/>
  <c r="S33" i="36"/>
  <c r="T33" i="36" s="1"/>
  <c r="O162" i="31"/>
  <c r="P162" i="31" s="1"/>
  <c r="AA162" i="31"/>
  <c r="W162" i="31"/>
  <c r="S162" i="31"/>
  <c r="T162" i="31" s="1"/>
  <c r="AB186" i="30"/>
  <c r="W186" i="30"/>
  <c r="X186" i="30" s="1"/>
  <c r="AA186" i="30"/>
  <c r="S186" i="30"/>
  <c r="T186" i="30" s="1"/>
  <c r="W170" i="30"/>
  <c r="X170" i="30" s="1"/>
  <c r="AA170" i="30"/>
  <c r="AB170" i="30" s="1"/>
  <c r="S170" i="30"/>
  <c r="T170" i="30" s="1"/>
  <c r="AA171" i="34"/>
  <c r="AB171" i="34" s="1"/>
  <c r="W171" i="34"/>
  <c r="X171" i="34" s="1"/>
  <c r="S171" i="34"/>
  <c r="AA165" i="34"/>
  <c r="AB165" i="34" s="1"/>
  <c r="W165" i="34"/>
  <c r="X165" i="34" s="1"/>
  <c r="S165" i="34"/>
  <c r="T165" i="34" s="1"/>
  <c r="AA184" i="29"/>
  <c r="AB184" i="29" s="1"/>
  <c r="W184" i="29"/>
  <c r="X184" i="29" s="1"/>
  <c r="S184" i="29"/>
  <c r="T184" i="29" s="1"/>
  <c r="AB175" i="29"/>
  <c r="W175" i="29"/>
  <c r="X175" i="29" s="1"/>
  <c r="AA175" i="29"/>
  <c r="S175" i="29"/>
  <c r="T175" i="29" s="1"/>
  <c r="W44" i="32"/>
  <c r="AA44" i="32"/>
  <c r="S44" i="32"/>
  <c r="AA48" i="32"/>
  <c r="W48" i="32"/>
  <c r="X48" i="32" s="1"/>
  <c r="S48" i="32"/>
  <c r="AA20" i="33"/>
  <c r="W20" i="33"/>
  <c r="S20" i="33"/>
  <c r="W66" i="33"/>
  <c r="AA66" i="33"/>
  <c r="S66" i="33"/>
  <c r="W89" i="34"/>
  <c r="AA89" i="34"/>
  <c r="S89" i="34"/>
  <c r="W150" i="34"/>
  <c r="S150" i="34"/>
  <c r="AA150" i="34"/>
  <c r="W51" i="34"/>
  <c r="AA51" i="34"/>
  <c r="S51" i="34"/>
  <c r="AA133" i="35"/>
  <c r="W133" i="35"/>
  <c r="S133" i="35"/>
  <c r="AA14" i="35"/>
  <c r="W14" i="35"/>
  <c r="S14" i="35"/>
  <c r="W138" i="35"/>
  <c r="AA138" i="35"/>
  <c r="S138" i="35"/>
  <c r="AA27" i="36"/>
  <c r="W27" i="36"/>
  <c r="X27" i="36" s="1"/>
  <c r="S27" i="36"/>
  <c r="T27" i="36" s="1"/>
  <c r="O59" i="36"/>
  <c r="P59" i="36" s="1"/>
  <c r="W59" i="36"/>
  <c r="AA59" i="36"/>
  <c r="S59" i="36"/>
  <c r="O72" i="36"/>
  <c r="AA72" i="36"/>
  <c r="W72" i="36"/>
  <c r="S72" i="36"/>
  <c r="AA93" i="36"/>
  <c r="W93" i="36"/>
  <c r="S93" i="36"/>
  <c r="W63" i="37"/>
  <c r="X63" i="37" s="1"/>
  <c r="AA63" i="37"/>
  <c r="AB63" i="37" s="1"/>
  <c r="S63" i="37"/>
  <c r="T63" i="37" s="1"/>
  <c r="W62" i="37"/>
  <c r="X62" i="37" s="1"/>
  <c r="AA62" i="37"/>
  <c r="AB62" i="37" s="1"/>
  <c r="S62" i="37"/>
  <c r="T62" i="37" s="1"/>
  <c r="O75" i="37"/>
  <c r="P75" i="37" s="1"/>
  <c r="AA75" i="37"/>
  <c r="AB75" i="37" s="1"/>
  <c r="W75" i="37"/>
  <c r="X75" i="37" s="1"/>
  <c r="S75" i="37"/>
  <c r="T75" i="37" s="1"/>
  <c r="AA103" i="29"/>
  <c r="W103" i="29"/>
  <c r="S103" i="29"/>
  <c r="W174" i="37"/>
  <c r="X174" i="37" s="1"/>
  <c r="AA174" i="37"/>
  <c r="AB174" i="37" s="1"/>
  <c r="S174" i="37"/>
  <c r="T174" i="37" s="1"/>
  <c r="AA183" i="33"/>
  <c r="AB183" i="33" s="1"/>
  <c r="W183" i="33"/>
  <c r="S183" i="33"/>
  <c r="T183" i="33" s="1"/>
  <c r="AA165" i="32"/>
  <c r="W165" i="32"/>
  <c r="X165" i="32" s="1"/>
  <c r="S165" i="32"/>
  <c r="T165" i="32" s="1"/>
  <c r="W170" i="32"/>
  <c r="AA170" i="32"/>
  <c r="AB170" i="32" s="1"/>
  <c r="S170" i="32"/>
  <c r="T170" i="32" s="1"/>
  <c r="W179" i="31"/>
  <c r="X179" i="31" s="1"/>
  <c r="AA179" i="31"/>
  <c r="AB179" i="31" s="1"/>
  <c r="S179" i="31"/>
  <c r="T179" i="31" s="1"/>
  <c r="W179" i="30"/>
  <c r="X179" i="30" s="1"/>
  <c r="AA179" i="30"/>
  <c r="AB179" i="30" s="1"/>
  <c r="S179" i="30"/>
  <c r="T179" i="30" s="1"/>
  <c r="W176" i="30"/>
  <c r="X176" i="30" s="1"/>
  <c r="AA176" i="30"/>
  <c r="AB176" i="30" s="1"/>
  <c r="S176" i="30"/>
  <c r="W186" i="34"/>
  <c r="X186" i="34" s="1"/>
  <c r="AA186" i="34"/>
  <c r="AB186" i="34" s="1"/>
  <c r="S186" i="34"/>
  <c r="T186" i="34" s="1"/>
  <c r="W176" i="34"/>
  <c r="X176" i="34" s="1"/>
  <c r="AA176" i="34"/>
  <c r="S176" i="34"/>
  <c r="T176" i="34" s="1"/>
  <c r="AA186" i="29"/>
  <c r="AB186" i="29" s="1"/>
  <c r="W186" i="29"/>
  <c r="X186" i="29" s="1"/>
  <c r="S186" i="29"/>
  <c r="T186" i="29" s="1"/>
  <c r="X178" i="29"/>
  <c r="W178" i="29"/>
  <c r="AA178" i="29"/>
  <c r="AB178" i="29" s="1"/>
  <c r="S178" i="29"/>
  <c r="T178" i="29" s="1"/>
  <c r="AA25" i="28"/>
  <c r="W25" i="28"/>
  <c r="X25" i="28" s="1"/>
  <c r="S25" i="28"/>
  <c r="O61" i="28"/>
  <c r="P61" i="28" s="1"/>
  <c r="AA61" i="28"/>
  <c r="W61" i="28"/>
  <c r="S61" i="28"/>
  <c r="W33" i="28"/>
  <c r="AA33" i="28"/>
  <c r="S33" i="28"/>
  <c r="W141" i="28"/>
  <c r="AA141" i="28"/>
  <c r="S141" i="28"/>
  <c r="W31" i="28"/>
  <c r="AA31" i="28"/>
  <c r="S31" i="28"/>
  <c r="T31" i="28" s="1"/>
  <c r="AA154" i="28"/>
  <c r="W154" i="28"/>
  <c r="S154" i="28"/>
  <c r="O54" i="28"/>
  <c r="P54" i="28" s="1"/>
  <c r="W54" i="28"/>
  <c r="AA54" i="28"/>
  <c r="S54" i="28"/>
  <c r="O59" i="28"/>
  <c r="P59" i="28" s="1"/>
  <c r="W59" i="28"/>
  <c r="AA59" i="28"/>
  <c r="S59" i="28"/>
  <c r="AA64" i="28"/>
  <c r="W64" i="28"/>
  <c r="S64" i="28"/>
  <c r="T64" i="28" s="1"/>
  <c r="AA119" i="29"/>
  <c r="W119" i="29"/>
  <c r="S119" i="29"/>
  <c r="AA65" i="29"/>
  <c r="W65" i="29"/>
  <c r="S65" i="29"/>
  <c r="W148" i="29"/>
  <c r="AA148" i="29"/>
  <c r="S148" i="29"/>
  <c r="W145" i="29"/>
  <c r="AA145" i="29"/>
  <c r="S145" i="29"/>
  <c r="W133" i="29"/>
  <c r="AA133" i="29"/>
  <c r="AB133" i="29" s="1"/>
  <c r="S133" i="29"/>
  <c r="AA151" i="29"/>
  <c r="W151" i="29"/>
  <c r="S151" i="29"/>
  <c r="W73" i="30"/>
  <c r="AA73" i="30"/>
  <c r="S73" i="30"/>
  <c r="W152" i="30"/>
  <c r="AA152" i="30"/>
  <c r="S152" i="30"/>
  <c r="O72" i="30"/>
  <c r="AA72" i="30"/>
  <c r="W72" i="30"/>
  <c r="S72" i="30"/>
  <c r="O93" i="30"/>
  <c r="P93" i="30" s="1"/>
  <c r="AA93" i="30"/>
  <c r="W93" i="30"/>
  <c r="S93" i="30"/>
  <c r="W125" i="30"/>
  <c r="AA125" i="30"/>
  <c r="S125" i="30"/>
  <c r="AA123" i="30"/>
  <c r="W123" i="30"/>
  <c r="S123" i="30"/>
  <c r="AA55" i="30"/>
  <c r="W55" i="30"/>
  <c r="S55" i="30"/>
  <c r="W28" i="30"/>
  <c r="S28" i="30"/>
  <c r="AA28" i="30"/>
  <c r="W15" i="30"/>
  <c r="AA15" i="30"/>
  <c r="S15" i="30"/>
  <c r="O94" i="31"/>
  <c r="P94" i="31" s="1"/>
  <c r="W94" i="31"/>
  <c r="AA94" i="31"/>
  <c r="S94" i="31"/>
  <c r="W27" i="31"/>
  <c r="AA27" i="31"/>
  <c r="S27" i="31"/>
  <c r="AA28" i="31"/>
  <c r="W28" i="31"/>
  <c r="X28" i="31" s="1"/>
  <c r="S28" i="31"/>
  <c r="O58" i="31"/>
  <c r="P58" i="31" s="1"/>
  <c r="AA58" i="31"/>
  <c r="W58" i="31"/>
  <c r="S58" i="31"/>
  <c r="W155" i="31"/>
  <c r="AA155" i="31"/>
  <c r="S155" i="31"/>
  <c r="W138" i="31"/>
  <c r="AA138" i="31"/>
  <c r="S138" i="31"/>
  <c r="O46" i="31"/>
  <c r="P46" i="31" s="1"/>
  <c r="AA46" i="31"/>
  <c r="W46" i="31"/>
  <c r="X46" i="31" s="1"/>
  <c r="S46" i="31"/>
  <c r="AA59" i="31"/>
  <c r="W59" i="31"/>
  <c r="S59" i="31"/>
  <c r="W154" i="32"/>
  <c r="AA154" i="32"/>
  <c r="S154" i="32"/>
  <c r="W31" i="32"/>
  <c r="AA31" i="32"/>
  <c r="S31" i="32"/>
  <c r="W132" i="32"/>
  <c r="AA132" i="32"/>
  <c r="S132" i="32"/>
  <c r="W60" i="32"/>
  <c r="X60" i="32" s="1"/>
  <c r="S60" i="32"/>
  <c r="AA60" i="32"/>
  <c r="AA140" i="32"/>
  <c r="W140" i="32"/>
  <c r="S140" i="32"/>
  <c r="O43" i="32"/>
  <c r="P43" i="32" s="1"/>
  <c r="W43" i="32"/>
  <c r="AA43" i="32"/>
  <c r="S43" i="32"/>
  <c r="AA123" i="32"/>
  <c r="W123" i="32"/>
  <c r="S123" i="32"/>
  <c r="AA45" i="32"/>
  <c r="W45" i="32"/>
  <c r="X45" i="32" s="1"/>
  <c r="S45" i="32"/>
  <c r="W108" i="33"/>
  <c r="AA108" i="33"/>
  <c r="S108" i="33"/>
  <c r="W83" i="33"/>
  <c r="AA83" i="33"/>
  <c r="S83" i="33"/>
  <c r="AA81" i="33"/>
  <c r="W81" i="33"/>
  <c r="S81" i="33"/>
  <c r="W115" i="33"/>
  <c r="AA115" i="33"/>
  <c r="S115" i="33"/>
  <c r="W147" i="33"/>
  <c r="X147" i="33" s="1"/>
  <c r="AA147" i="33"/>
  <c r="S147" i="33"/>
  <c r="W126" i="33"/>
  <c r="AA126" i="33"/>
  <c r="S126" i="33"/>
  <c r="AA56" i="33"/>
  <c r="W56" i="33"/>
  <c r="S56" i="33"/>
  <c r="AA52" i="33"/>
  <c r="S52" i="33"/>
  <c r="W52" i="33"/>
  <c r="AA31" i="33"/>
  <c r="W31" i="33"/>
  <c r="X31" i="33" s="1"/>
  <c r="S31" i="33"/>
  <c r="T31" i="33" s="1"/>
  <c r="AA12" i="34"/>
  <c r="S12" i="34"/>
  <c r="W12" i="34"/>
  <c r="AA21" i="34"/>
  <c r="W21" i="34"/>
  <c r="S21" i="34"/>
  <c r="W22" i="34"/>
  <c r="AA22" i="34"/>
  <c r="S22" i="34"/>
  <c r="W30" i="34"/>
  <c r="S30" i="34"/>
  <c r="AA30" i="34"/>
  <c r="W78" i="34"/>
  <c r="S78" i="34"/>
  <c r="T78" i="34" s="1"/>
  <c r="AA78" i="34"/>
  <c r="W145" i="34"/>
  <c r="AA145" i="34"/>
  <c r="S145" i="34"/>
  <c r="W140" i="34"/>
  <c r="AA140" i="34"/>
  <c r="S140" i="34"/>
  <c r="O74" i="34"/>
  <c r="P74" i="34" s="1"/>
  <c r="W74" i="34"/>
  <c r="AA74" i="34"/>
  <c r="S74" i="34"/>
  <c r="AA87" i="34"/>
  <c r="W87" i="34"/>
  <c r="X87" i="34" s="1"/>
  <c r="S87" i="34"/>
  <c r="T87" i="34" s="1"/>
  <c r="W22" i="35"/>
  <c r="AA22" i="35"/>
  <c r="S22" i="35"/>
  <c r="W102" i="35"/>
  <c r="AA102" i="35"/>
  <c r="S102" i="35"/>
  <c r="AA148" i="35"/>
  <c r="W148" i="35"/>
  <c r="S148" i="35"/>
  <c r="W92" i="35"/>
  <c r="AA92" i="35"/>
  <c r="S92" i="35"/>
  <c r="AA85" i="35"/>
  <c r="W85" i="35"/>
  <c r="X85" i="35" s="1"/>
  <c r="S85" i="35"/>
  <c r="AA116" i="35"/>
  <c r="W116" i="35"/>
  <c r="S116" i="35"/>
  <c r="AA49" i="35"/>
  <c r="W49" i="35"/>
  <c r="S49" i="35"/>
  <c r="W20" i="35"/>
  <c r="AA20" i="35"/>
  <c r="S20" i="35"/>
  <c r="W107" i="35"/>
  <c r="AA107" i="35"/>
  <c r="S107" i="35"/>
  <c r="T107" i="35" s="1"/>
  <c r="W121" i="36"/>
  <c r="X121" i="36" s="1"/>
  <c r="AA121" i="36"/>
  <c r="S121" i="36"/>
  <c r="W22" i="36"/>
  <c r="S22" i="36"/>
  <c r="AA22" i="36"/>
  <c r="O82" i="36"/>
  <c r="P82" i="36" s="1"/>
  <c r="AA82" i="36"/>
  <c r="W82" i="36"/>
  <c r="S82" i="36"/>
  <c r="W134" i="36"/>
  <c r="AA134" i="36"/>
  <c r="S134" i="36"/>
  <c r="O88" i="36"/>
  <c r="P88" i="36" s="1"/>
  <c r="AA88" i="36"/>
  <c r="AB88" i="36" s="1"/>
  <c r="W88" i="36"/>
  <c r="S88" i="36"/>
  <c r="W133" i="36"/>
  <c r="AA133" i="36"/>
  <c r="S133" i="36"/>
  <c r="W123" i="36"/>
  <c r="AA123" i="36"/>
  <c r="S123" i="36"/>
  <c r="W61" i="36"/>
  <c r="AA61" i="36"/>
  <c r="S61" i="36"/>
  <c r="W109" i="36"/>
  <c r="AA109" i="36"/>
  <c r="AB109" i="36" s="1"/>
  <c r="S109" i="36"/>
  <c r="AA122" i="37"/>
  <c r="W122" i="37"/>
  <c r="X122" i="37" s="1"/>
  <c r="S122" i="37"/>
  <c r="T122" i="37" s="1"/>
  <c r="AA118" i="37"/>
  <c r="AB118" i="37" s="1"/>
  <c r="W118" i="37"/>
  <c r="S118" i="37"/>
  <c r="T118" i="37" s="1"/>
  <c r="O65" i="37"/>
  <c r="P65" i="37" s="1"/>
  <c r="AA65" i="37"/>
  <c r="W65" i="37"/>
  <c r="X65" i="37" s="1"/>
  <c r="S65" i="37"/>
  <c r="T65" i="37" s="1"/>
  <c r="W85" i="37"/>
  <c r="X85" i="37" s="1"/>
  <c r="AA85" i="37"/>
  <c r="AB85" i="37" s="1"/>
  <c r="S85" i="37"/>
  <c r="T85" i="37" s="1"/>
  <c r="AA144" i="37"/>
  <c r="AB144" i="37" s="1"/>
  <c r="W144" i="37"/>
  <c r="X144" i="37" s="1"/>
  <c r="S144" i="37"/>
  <c r="AA91" i="37"/>
  <c r="AB91" i="37" s="1"/>
  <c r="W91" i="37"/>
  <c r="X91" i="37" s="1"/>
  <c r="S91" i="37"/>
  <c r="T91" i="37" s="1"/>
  <c r="W20" i="37"/>
  <c r="X20" i="37" s="1"/>
  <c r="AA20" i="37"/>
  <c r="AB20" i="37" s="1"/>
  <c r="S20" i="37"/>
  <c r="T20" i="37" s="1"/>
  <c r="AA17" i="29"/>
  <c r="AB17" i="29" s="1"/>
  <c r="S17" i="29"/>
  <c r="W17" i="29"/>
  <c r="AA55" i="37"/>
  <c r="AB55" i="37" s="1"/>
  <c r="W55" i="37"/>
  <c r="X55" i="37" s="1"/>
  <c r="S55" i="37"/>
  <c r="T55" i="37" s="1"/>
  <c r="AA13" i="29"/>
  <c r="AB13" i="29" s="1"/>
  <c r="W13" i="29"/>
  <c r="S13" i="29"/>
  <c r="AB32" i="29"/>
  <c r="AA32" i="29"/>
  <c r="W32" i="29"/>
  <c r="S32" i="29"/>
  <c r="AA105" i="29"/>
  <c r="W105" i="29"/>
  <c r="X105" i="29" s="1"/>
  <c r="S105" i="29"/>
  <c r="T105" i="29" s="1"/>
  <c r="AA18" i="29"/>
  <c r="AB18" i="29" s="1"/>
  <c r="W18" i="29"/>
  <c r="S18" i="29"/>
  <c r="O55" i="33"/>
  <c r="P55" i="33" s="1"/>
  <c r="W55" i="33"/>
  <c r="AA55" i="33"/>
  <c r="S55" i="33"/>
  <c r="AA108" i="35"/>
  <c r="W108" i="35"/>
  <c r="S108" i="35"/>
  <c r="T108" i="35" s="1"/>
  <c r="X148" i="31"/>
  <c r="AA148" i="31"/>
  <c r="AB148" i="31" s="1"/>
  <c r="W148" i="31"/>
  <c r="S148" i="31"/>
  <c r="AA36" i="31"/>
  <c r="AB36" i="31" s="1"/>
  <c r="S36" i="31"/>
  <c r="W36" i="31"/>
  <c r="O16" i="35"/>
  <c r="P16" i="35" s="1"/>
  <c r="AA16" i="35"/>
  <c r="W16" i="35"/>
  <c r="S16" i="35"/>
  <c r="W184" i="37"/>
  <c r="X184" i="37" s="1"/>
  <c r="AA184" i="37"/>
  <c r="AB184" i="37" s="1"/>
  <c r="S184" i="37"/>
  <c r="T184" i="37" s="1"/>
  <c r="W186" i="35"/>
  <c r="AA186" i="35"/>
  <c r="S186" i="35"/>
  <c r="AA175" i="35"/>
  <c r="AB175" i="35" s="1"/>
  <c r="W175" i="35"/>
  <c r="S175" i="35"/>
  <c r="W180" i="33"/>
  <c r="X180" i="33" s="1"/>
  <c r="AA180" i="33"/>
  <c r="AB180" i="33" s="1"/>
  <c r="S180" i="33"/>
  <c r="T180" i="33" s="1"/>
  <c r="W170" i="33"/>
  <c r="X170" i="33" s="1"/>
  <c r="AA170" i="33"/>
  <c r="AB170" i="33" s="1"/>
  <c r="S170" i="33"/>
  <c r="T170" i="33" s="1"/>
  <c r="T171" i="28"/>
  <c r="W171" i="28"/>
  <c r="X171" i="28" s="1"/>
  <c r="AA171" i="28"/>
  <c r="S171" i="28"/>
  <c r="AA179" i="28"/>
  <c r="AB179" i="28" s="1"/>
  <c r="W179" i="28"/>
  <c r="X179" i="28" s="1"/>
  <c r="S179" i="28"/>
  <c r="T179" i="28" s="1"/>
  <c r="O162" i="32"/>
  <c r="P162" i="32" s="1"/>
  <c r="W162" i="32"/>
  <c r="X162" i="32" s="1"/>
  <c r="AA162" i="32"/>
  <c r="AB162" i="32" s="1"/>
  <c r="S162" i="32"/>
  <c r="W169" i="32"/>
  <c r="X169" i="32" s="1"/>
  <c r="AA169" i="32"/>
  <c r="AB169" i="32" s="1"/>
  <c r="S169" i="32"/>
  <c r="T169" i="32" s="1"/>
  <c r="W177" i="36"/>
  <c r="X177" i="36" s="1"/>
  <c r="AA177" i="36"/>
  <c r="AB177" i="36" s="1"/>
  <c r="S177" i="36"/>
  <c r="T177" i="36" s="1"/>
  <c r="W171" i="31"/>
  <c r="X171" i="31" s="1"/>
  <c r="AA171" i="31"/>
  <c r="AB171" i="31" s="1"/>
  <c r="S171" i="31"/>
  <c r="T171" i="31" s="1"/>
  <c r="AA168" i="31"/>
  <c r="AB168" i="31" s="1"/>
  <c r="W168" i="31"/>
  <c r="X168" i="31" s="1"/>
  <c r="S168" i="31"/>
  <c r="T168" i="31" s="1"/>
  <c r="O171" i="30"/>
  <c r="P171" i="30" s="1"/>
  <c r="AA171" i="30"/>
  <c r="AB171" i="30" s="1"/>
  <c r="W171" i="30"/>
  <c r="S171" i="30"/>
  <c r="W162" i="30"/>
  <c r="X162" i="30" s="1"/>
  <c r="AA162" i="30"/>
  <c r="AB162" i="30" s="1"/>
  <c r="S162" i="30"/>
  <c r="W181" i="34"/>
  <c r="X181" i="34" s="1"/>
  <c r="AA181" i="34"/>
  <c r="AB181" i="34" s="1"/>
  <c r="S181" i="34"/>
  <c r="T181" i="34" s="1"/>
  <c r="W175" i="34"/>
  <c r="X175" i="34" s="1"/>
  <c r="AA175" i="34"/>
  <c r="AB175" i="34" s="1"/>
  <c r="S175" i="34"/>
  <c r="T175" i="34" s="1"/>
  <c r="AB182" i="29"/>
  <c r="W182" i="29"/>
  <c r="X182" i="29" s="1"/>
  <c r="AA182" i="29"/>
  <c r="S182" i="29"/>
  <c r="T182" i="29" s="1"/>
  <c r="AA174" i="29"/>
  <c r="AB174" i="29" s="1"/>
  <c r="W174" i="29"/>
  <c r="X174" i="29" s="1"/>
  <c r="S174" i="29"/>
  <c r="T174" i="29" s="1"/>
  <c r="AA43" i="31"/>
  <c r="W43" i="31"/>
  <c r="S43" i="31"/>
  <c r="W147" i="32"/>
  <c r="X147" i="32" s="1"/>
  <c r="AA147" i="32"/>
  <c r="S147" i="32"/>
  <c r="AA15" i="33"/>
  <c r="W15" i="33"/>
  <c r="S15" i="33"/>
  <c r="AA91" i="33"/>
  <c r="W91" i="33"/>
  <c r="S91" i="33"/>
  <c r="W55" i="34"/>
  <c r="AA55" i="34"/>
  <c r="S55" i="34"/>
  <c r="O91" i="34"/>
  <c r="P91" i="34" s="1"/>
  <c r="AA91" i="34"/>
  <c r="W91" i="34"/>
  <c r="X91" i="34" s="1"/>
  <c r="S91" i="34"/>
  <c r="T91" i="34" s="1"/>
  <c r="AA64" i="34"/>
  <c r="S64" i="34"/>
  <c r="W64" i="34"/>
  <c r="AA19" i="35"/>
  <c r="W19" i="35"/>
  <c r="S19" i="35"/>
  <c r="W117" i="35"/>
  <c r="AA117" i="35"/>
  <c r="S117" i="35"/>
  <c r="W140" i="35"/>
  <c r="AA140" i="35"/>
  <c r="S140" i="35"/>
  <c r="AA21" i="36"/>
  <c r="W21" i="36"/>
  <c r="S21" i="36"/>
  <c r="AA102" i="36"/>
  <c r="W102" i="36"/>
  <c r="S102" i="36"/>
  <c r="AA76" i="36"/>
  <c r="W76" i="36"/>
  <c r="S76" i="36"/>
  <c r="W141" i="37"/>
  <c r="X141" i="37" s="1"/>
  <c r="AA141" i="37"/>
  <c r="AB141" i="37" s="1"/>
  <c r="S141" i="37"/>
  <c r="T141" i="37" s="1"/>
  <c r="W16" i="37"/>
  <c r="AA16" i="37"/>
  <c r="S16" i="37"/>
  <c r="T16" i="37" s="1"/>
  <c r="AB28" i="29"/>
  <c r="W28" i="29"/>
  <c r="AA28" i="29"/>
  <c r="S28" i="29"/>
  <c r="AA121" i="37"/>
  <c r="AB121" i="37" s="1"/>
  <c r="W121" i="37"/>
  <c r="X121" i="37" s="1"/>
  <c r="S121" i="37"/>
  <c r="T121" i="37" s="1"/>
  <c r="O47" i="35"/>
  <c r="P47" i="35" s="1"/>
  <c r="AA47" i="35"/>
  <c r="W47" i="35"/>
  <c r="S47" i="35"/>
  <c r="AA164" i="37"/>
  <c r="AB164" i="37" s="1"/>
  <c r="W164" i="37"/>
  <c r="X164" i="37" s="1"/>
  <c r="S164" i="37"/>
  <c r="T164" i="37" s="1"/>
  <c r="W168" i="33"/>
  <c r="X168" i="33" s="1"/>
  <c r="AA168" i="33"/>
  <c r="AB168" i="33" s="1"/>
  <c r="S168" i="33"/>
  <c r="T168" i="33" s="1"/>
  <c r="W174" i="28"/>
  <c r="X174" i="28" s="1"/>
  <c r="AA174" i="28"/>
  <c r="AB174" i="28" s="1"/>
  <c r="S174" i="28"/>
  <c r="T174" i="28" s="1"/>
  <c r="W173" i="36"/>
  <c r="X173" i="36" s="1"/>
  <c r="AA173" i="36"/>
  <c r="AB173" i="36" s="1"/>
  <c r="S173" i="36"/>
  <c r="T173" i="36" s="1"/>
  <c r="W17" i="28"/>
  <c r="X17" i="28" s="1"/>
  <c r="AA17" i="28"/>
  <c r="S17" i="28"/>
  <c r="AA28" i="28"/>
  <c r="W28" i="28"/>
  <c r="S28" i="28"/>
  <c r="AA21" i="28"/>
  <c r="W21" i="28"/>
  <c r="S21" i="28"/>
  <c r="AA30" i="28"/>
  <c r="W30" i="28"/>
  <c r="S30" i="28"/>
  <c r="AA104" i="28"/>
  <c r="W104" i="28"/>
  <c r="S104" i="28"/>
  <c r="W32" i="28"/>
  <c r="AA32" i="28"/>
  <c r="S32" i="28"/>
  <c r="AA116" i="28"/>
  <c r="W116" i="28"/>
  <c r="S116" i="28"/>
  <c r="O49" i="28"/>
  <c r="P49" i="28" s="1"/>
  <c r="W49" i="28"/>
  <c r="AA49" i="28"/>
  <c r="S49" i="28"/>
  <c r="O62" i="28"/>
  <c r="P62" i="28" s="1"/>
  <c r="AA62" i="28"/>
  <c r="W62" i="28"/>
  <c r="S62" i="28"/>
  <c r="T62" i="28" s="1"/>
  <c r="O74" i="28"/>
  <c r="P74" i="28" s="1"/>
  <c r="AA74" i="28"/>
  <c r="W74" i="28"/>
  <c r="S74" i="28"/>
  <c r="AA79" i="28"/>
  <c r="W79" i="28"/>
  <c r="S79" i="28"/>
  <c r="W55" i="29"/>
  <c r="AA55" i="29"/>
  <c r="S55" i="29"/>
  <c r="W141" i="29"/>
  <c r="AA141" i="29"/>
  <c r="S141" i="29"/>
  <c r="AA114" i="29"/>
  <c r="AB114" i="29" s="1"/>
  <c r="W114" i="29"/>
  <c r="S114" i="29"/>
  <c r="W149" i="29"/>
  <c r="AA149" i="29"/>
  <c r="S149" i="29"/>
  <c r="AA108" i="29"/>
  <c r="W108" i="29"/>
  <c r="S108" i="29"/>
  <c r="O86" i="29"/>
  <c r="P86" i="29" s="1"/>
  <c r="W86" i="29"/>
  <c r="AA86" i="29"/>
  <c r="S86" i="29"/>
  <c r="AA81" i="30"/>
  <c r="W81" i="30"/>
  <c r="S81" i="30"/>
  <c r="O52" i="30"/>
  <c r="P52" i="30" s="1"/>
  <c r="W52" i="30"/>
  <c r="AA52" i="30"/>
  <c r="S52" i="30"/>
  <c r="O80" i="30"/>
  <c r="P80" i="30" s="1"/>
  <c r="W80" i="30"/>
  <c r="AA80" i="30"/>
  <c r="S80" i="30"/>
  <c r="AA111" i="30"/>
  <c r="W111" i="30"/>
  <c r="S111" i="30"/>
  <c r="AA135" i="30"/>
  <c r="S135" i="30"/>
  <c r="T135" i="30" s="1"/>
  <c r="W135" i="30"/>
  <c r="W137" i="30"/>
  <c r="AA137" i="30"/>
  <c r="S137" i="30"/>
  <c r="W27" i="30"/>
  <c r="S27" i="30"/>
  <c r="AA27" i="30"/>
  <c r="O52" i="31"/>
  <c r="P52" i="31" s="1"/>
  <c r="W52" i="31"/>
  <c r="AA52" i="31"/>
  <c r="S52" i="31"/>
  <c r="AA19" i="31"/>
  <c r="W19" i="31"/>
  <c r="S19" i="31"/>
  <c r="T19" i="31" s="1"/>
  <c r="W20" i="31"/>
  <c r="AA20" i="31"/>
  <c r="S20" i="31"/>
  <c r="O56" i="31"/>
  <c r="P56" i="31" s="1"/>
  <c r="AA56" i="31"/>
  <c r="W56" i="31"/>
  <c r="S56" i="31"/>
  <c r="W143" i="31"/>
  <c r="AA143" i="31"/>
  <c r="S143" i="31"/>
  <c r="W118" i="31"/>
  <c r="AA118" i="31"/>
  <c r="S118" i="31"/>
  <c r="AA154" i="31"/>
  <c r="AB154" i="31" s="1"/>
  <c r="W154" i="31"/>
  <c r="S154" i="31"/>
  <c r="O54" i="31"/>
  <c r="P54" i="31" s="1"/>
  <c r="AA54" i="31"/>
  <c r="W54" i="31"/>
  <c r="S54" i="31"/>
  <c r="AA74" i="31"/>
  <c r="S74" i="31"/>
  <c r="W74" i="31"/>
  <c r="W121" i="32"/>
  <c r="AA121" i="32"/>
  <c r="S121" i="32"/>
  <c r="AA23" i="32"/>
  <c r="W23" i="32"/>
  <c r="X23" i="32" s="1"/>
  <c r="S23" i="32"/>
  <c r="W148" i="32"/>
  <c r="AA148" i="32"/>
  <c r="S148" i="32"/>
  <c r="W75" i="32"/>
  <c r="S75" i="32"/>
  <c r="AA75" i="32"/>
  <c r="AA156" i="32"/>
  <c r="W156" i="32"/>
  <c r="S156" i="32"/>
  <c r="W51" i="32"/>
  <c r="AA51" i="32"/>
  <c r="S51" i="32"/>
  <c r="W137" i="32"/>
  <c r="X137" i="32" s="1"/>
  <c r="AA137" i="32"/>
  <c r="S137" i="32"/>
  <c r="AA102" i="32"/>
  <c r="W102" i="32"/>
  <c r="S102" i="32"/>
  <c r="AA29" i="32"/>
  <c r="W29" i="32"/>
  <c r="S29" i="32"/>
  <c r="W61" i="33"/>
  <c r="AA61" i="33"/>
  <c r="S61" i="33"/>
  <c r="AA84" i="33"/>
  <c r="W84" i="33"/>
  <c r="S84" i="33"/>
  <c r="AA34" i="33"/>
  <c r="W34" i="33"/>
  <c r="S34" i="33"/>
  <c r="AA89" i="33"/>
  <c r="W89" i="33"/>
  <c r="S89" i="33"/>
  <c r="W145" i="33"/>
  <c r="AA145" i="33"/>
  <c r="S145" i="33"/>
  <c r="W112" i="33"/>
  <c r="AA112" i="33"/>
  <c r="S112" i="33"/>
  <c r="W142" i="33"/>
  <c r="AA142" i="33"/>
  <c r="AB142" i="33" s="1"/>
  <c r="S142" i="33"/>
  <c r="AA64" i="33"/>
  <c r="W64" i="33"/>
  <c r="S64" i="33"/>
  <c r="O43" i="33"/>
  <c r="P43" i="33" s="1"/>
  <c r="AA43" i="33"/>
  <c r="W43" i="33"/>
  <c r="S43" i="33"/>
  <c r="AA26" i="33"/>
  <c r="S26" i="33"/>
  <c r="W26" i="33"/>
  <c r="AA26" i="34"/>
  <c r="W26" i="34"/>
  <c r="S26" i="34"/>
  <c r="T26" i="34" s="1"/>
  <c r="AA13" i="34"/>
  <c r="W13" i="34"/>
  <c r="S13" i="34"/>
  <c r="AA14" i="34"/>
  <c r="W14" i="34"/>
  <c r="S14" i="34"/>
  <c r="W86" i="34"/>
  <c r="AA86" i="34"/>
  <c r="S86" i="34"/>
  <c r="AA114" i="34"/>
  <c r="W114" i="34"/>
  <c r="S114" i="34"/>
  <c r="W156" i="34"/>
  <c r="X156" i="34" s="1"/>
  <c r="AA156" i="34"/>
  <c r="S156" i="34"/>
  <c r="O82" i="34"/>
  <c r="P82" i="34" s="1"/>
  <c r="AA82" i="34"/>
  <c r="W82" i="34"/>
  <c r="S82" i="34"/>
  <c r="AA95" i="34"/>
  <c r="W95" i="34"/>
  <c r="S95" i="34"/>
  <c r="AA17" i="35"/>
  <c r="W17" i="35"/>
  <c r="S17" i="35"/>
  <c r="W106" i="35"/>
  <c r="AA106" i="35"/>
  <c r="AB106" i="35" s="1"/>
  <c r="S106" i="35"/>
  <c r="T106" i="35" s="1"/>
  <c r="O74" i="35"/>
  <c r="P74" i="35" s="1"/>
  <c r="W74" i="35"/>
  <c r="AA74" i="35"/>
  <c r="S74" i="35"/>
  <c r="W78" i="35"/>
  <c r="AA78" i="35"/>
  <c r="S78" i="35"/>
  <c r="AA136" i="35"/>
  <c r="W136" i="35"/>
  <c r="S136" i="35"/>
  <c r="W57" i="35"/>
  <c r="AA57" i="35"/>
  <c r="S57" i="35"/>
  <c r="AA28" i="35"/>
  <c r="AB28" i="35" s="1"/>
  <c r="S28" i="35"/>
  <c r="W28" i="35"/>
  <c r="AA123" i="35"/>
  <c r="W123" i="35"/>
  <c r="S123" i="35"/>
  <c r="O92" i="36"/>
  <c r="P92" i="36" s="1"/>
  <c r="AA92" i="36"/>
  <c r="W92" i="36"/>
  <c r="S92" i="36"/>
  <c r="AA14" i="36"/>
  <c r="W14" i="36"/>
  <c r="S14" i="36"/>
  <c r="W47" i="36"/>
  <c r="X47" i="36" s="1"/>
  <c r="AA47" i="36"/>
  <c r="S47" i="36"/>
  <c r="W150" i="36"/>
  <c r="AA150" i="36"/>
  <c r="S150" i="36"/>
  <c r="AA96" i="36"/>
  <c r="W96" i="36"/>
  <c r="S96" i="36"/>
  <c r="W149" i="36"/>
  <c r="AA149" i="36"/>
  <c r="S149" i="36"/>
  <c r="W137" i="36"/>
  <c r="AA137" i="36"/>
  <c r="S137" i="36"/>
  <c r="T137" i="36" s="1"/>
  <c r="AA58" i="36"/>
  <c r="W58" i="36"/>
  <c r="S58" i="36"/>
  <c r="AA103" i="36"/>
  <c r="W103" i="36"/>
  <c r="S103" i="36"/>
  <c r="AA146" i="37"/>
  <c r="AB146" i="37" s="1"/>
  <c r="W146" i="37"/>
  <c r="X146" i="37" s="1"/>
  <c r="S146" i="37"/>
  <c r="T146" i="37" s="1"/>
  <c r="W134" i="37"/>
  <c r="X134" i="37" s="1"/>
  <c r="AA134" i="37"/>
  <c r="AB134" i="37" s="1"/>
  <c r="S134" i="37"/>
  <c r="T134" i="37" s="1"/>
  <c r="O72" i="37"/>
  <c r="P72" i="37" s="1"/>
  <c r="W72" i="37"/>
  <c r="AA72" i="37"/>
  <c r="S72" i="37"/>
  <c r="AA93" i="37"/>
  <c r="W93" i="37"/>
  <c r="X93" i="37" s="1"/>
  <c r="S93" i="37"/>
  <c r="T93" i="37" s="1"/>
  <c r="O48" i="37"/>
  <c r="P48" i="37" s="1"/>
  <c r="AA48" i="37"/>
  <c r="AB48" i="37" s="1"/>
  <c r="W48" i="37"/>
  <c r="X48" i="37" s="1"/>
  <c r="S48" i="37"/>
  <c r="T48" i="37" s="1"/>
  <c r="AA27" i="37"/>
  <c r="AB27" i="37" s="1"/>
  <c r="W27" i="37"/>
  <c r="X27" i="37" s="1"/>
  <c r="S27" i="37"/>
  <c r="T27" i="37" s="1"/>
  <c r="AA12" i="37"/>
  <c r="S12" i="37"/>
  <c r="W12" i="37"/>
  <c r="W74" i="37"/>
  <c r="X74" i="37" s="1"/>
  <c r="AA74" i="37"/>
  <c r="AB74" i="37" s="1"/>
  <c r="S74" i="37"/>
  <c r="T74" i="37" s="1"/>
  <c r="W148" i="36"/>
  <c r="AA148" i="36"/>
  <c r="S148" i="36"/>
  <c r="T148" i="36" s="1"/>
  <c r="O92" i="32"/>
  <c r="P92" i="32" s="1"/>
  <c r="W92" i="32"/>
  <c r="AA92" i="32"/>
  <c r="S92" i="32"/>
  <c r="W25" i="29"/>
  <c r="X25" i="29" s="1"/>
  <c r="AA25" i="29"/>
  <c r="AB25" i="29" s="1"/>
  <c r="S25" i="29"/>
  <c r="W93" i="29"/>
  <c r="AA93" i="29"/>
  <c r="S93" i="29"/>
  <c r="T93" i="29" s="1"/>
  <c r="W28" i="32"/>
  <c r="AA28" i="32"/>
  <c r="AB28" i="32" s="1"/>
  <c r="S28" i="32"/>
  <c r="W104" i="31"/>
  <c r="AA104" i="31"/>
  <c r="S104" i="31"/>
  <c r="T104" i="31" s="1"/>
  <c r="W63" i="30"/>
  <c r="X63" i="30" s="1"/>
  <c r="S63" i="30"/>
  <c r="AA63" i="30"/>
  <c r="O139" i="32"/>
  <c r="P139" i="32" s="1"/>
  <c r="W139" i="32"/>
  <c r="AA139" i="32"/>
  <c r="S139" i="32"/>
  <c r="W86" i="33"/>
  <c r="AA86" i="33"/>
  <c r="AB86" i="33" s="1"/>
  <c r="S86" i="33"/>
  <c r="AA183" i="37"/>
  <c r="AB183" i="37" s="1"/>
  <c r="W183" i="37"/>
  <c r="X183" i="37" s="1"/>
  <c r="S183" i="37"/>
  <c r="T183" i="37" s="1"/>
  <c r="AA162" i="35"/>
  <c r="W162" i="35"/>
  <c r="S162" i="35"/>
  <c r="O169" i="35"/>
  <c r="P169" i="35" s="1"/>
  <c r="AA169" i="35"/>
  <c r="W169" i="35"/>
  <c r="X169" i="35" s="1"/>
  <c r="S169" i="35"/>
  <c r="W179" i="33"/>
  <c r="X179" i="33" s="1"/>
  <c r="AA179" i="33"/>
  <c r="AB179" i="33" s="1"/>
  <c r="S179" i="33"/>
  <c r="T179" i="33" s="1"/>
  <c r="W184" i="33"/>
  <c r="X184" i="33" s="1"/>
  <c r="AA184" i="33"/>
  <c r="AB184" i="33" s="1"/>
  <c r="S184" i="33"/>
  <c r="T184" i="33" s="1"/>
  <c r="AA177" i="28"/>
  <c r="AB177" i="28" s="1"/>
  <c r="W177" i="28"/>
  <c r="X177" i="28" s="1"/>
  <c r="S177" i="28"/>
  <c r="T177" i="28" s="1"/>
  <c r="AA168" i="28"/>
  <c r="AB168" i="28" s="1"/>
  <c r="W168" i="28"/>
  <c r="X168" i="28" s="1"/>
  <c r="S168" i="28"/>
  <c r="T168" i="28" s="1"/>
  <c r="AB177" i="32"/>
  <c r="AA177" i="32"/>
  <c r="W177" i="32"/>
  <c r="X177" i="32" s="1"/>
  <c r="S177" i="32"/>
  <c r="T177" i="32" s="1"/>
  <c r="AB173" i="32"/>
  <c r="W173" i="32"/>
  <c r="X173" i="32" s="1"/>
  <c r="AA173" i="32"/>
  <c r="S173" i="32"/>
  <c r="T173" i="32" s="1"/>
  <c r="AA165" i="36"/>
  <c r="AB165" i="36" s="1"/>
  <c r="W165" i="36"/>
  <c r="X165" i="36" s="1"/>
  <c r="S165" i="36"/>
  <c r="T165" i="36" s="1"/>
  <c r="W166" i="31"/>
  <c r="X166" i="31" s="1"/>
  <c r="AA166" i="31"/>
  <c r="AB166" i="31" s="1"/>
  <c r="S166" i="31"/>
  <c r="T166" i="31" s="1"/>
  <c r="W176" i="31"/>
  <c r="X176" i="31" s="1"/>
  <c r="AA176" i="31"/>
  <c r="AB176" i="31" s="1"/>
  <c r="S176" i="31"/>
  <c r="T176" i="31" s="1"/>
  <c r="W182" i="30"/>
  <c r="X182" i="30" s="1"/>
  <c r="AA182" i="30"/>
  <c r="AB182" i="30" s="1"/>
  <c r="S182" i="30"/>
  <c r="T182" i="30" s="1"/>
  <c r="AA163" i="30"/>
  <c r="AB163" i="30" s="1"/>
  <c r="W163" i="30"/>
  <c r="X163" i="30" s="1"/>
  <c r="S163" i="30"/>
  <c r="T163" i="30" s="1"/>
  <c r="W184" i="34"/>
  <c r="X184" i="34" s="1"/>
  <c r="AA184" i="34"/>
  <c r="AB184" i="34" s="1"/>
  <c r="S184" i="34"/>
  <c r="T184" i="34" s="1"/>
  <c r="W172" i="34"/>
  <c r="X172" i="34" s="1"/>
  <c r="AA172" i="34"/>
  <c r="AB172" i="34" s="1"/>
  <c r="S172" i="34"/>
  <c r="T172" i="34" s="1"/>
  <c r="AA165" i="29"/>
  <c r="AB165" i="29" s="1"/>
  <c r="W165" i="29"/>
  <c r="X165" i="29" s="1"/>
  <c r="S165" i="29"/>
  <c r="T165" i="29" s="1"/>
  <c r="AA162" i="29"/>
  <c r="AB162" i="29" s="1"/>
  <c r="W162" i="29"/>
  <c r="X162" i="29" s="1"/>
  <c r="S162" i="29"/>
  <c r="T162" i="29" s="1"/>
  <c r="O51" i="33"/>
  <c r="P51" i="33" s="1"/>
  <c r="AA51" i="33"/>
  <c r="W51" i="33"/>
  <c r="X51" i="33" s="1"/>
  <c r="S51" i="33"/>
  <c r="AA79" i="33"/>
  <c r="W79" i="33"/>
  <c r="S79" i="33"/>
  <c r="W33" i="33"/>
  <c r="AA33" i="33"/>
  <c r="S33" i="33"/>
  <c r="W18" i="33"/>
  <c r="AA18" i="33"/>
  <c r="S18" i="33"/>
  <c r="AA18" i="34"/>
  <c r="W18" i="34"/>
  <c r="S18" i="34"/>
  <c r="W139" i="34"/>
  <c r="X139" i="34" s="1"/>
  <c r="AA139" i="34"/>
  <c r="S139" i="34"/>
  <c r="W47" i="34"/>
  <c r="AA47" i="34"/>
  <c r="S47" i="34"/>
  <c r="AA94" i="34"/>
  <c r="W94" i="34"/>
  <c r="S94" i="34"/>
  <c r="AA138" i="34"/>
  <c r="S138" i="34"/>
  <c r="W138" i="34"/>
  <c r="AA77" i="34"/>
  <c r="W77" i="34"/>
  <c r="S77" i="34"/>
  <c r="O90" i="34"/>
  <c r="P90" i="34" s="1"/>
  <c r="W90" i="34"/>
  <c r="AA90" i="34"/>
  <c r="S90" i="34"/>
  <c r="W107" i="34"/>
  <c r="AA107" i="34"/>
  <c r="S107" i="34"/>
  <c r="AA42" i="35"/>
  <c r="W42" i="35"/>
  <c r="S42" i="35"/>
  <c r="W18" i="35"/>
  <c r="AA18" i="35"/>
  <c r="S18" i="35"/>
  <c r="O90" i="35"/>
  <c r="P90" i="35" s="1"/>
  <c r="W90" i="35"/>
  <c r="AA90" i="35"/>
  <c r="S90" i="35"/>
  <c r="O59" i="35"/>
  <c r="P59" i="35" s="1"/>
  <c r="W59" i="35"/>
  <c r="AA59" i="35"/>
  <c r="S59" i="35"/>
  <c r="AA76" i="35"/>
  <c r="W76" i="35"/>
  <c r="S76" i="35"/>
  <c r="AA152" i="35"/>
  <c r="W152" i="35"/>
  <c r="S152" i="35"/>
  <c r="W65" i="35"/>
  <c r="X65" i="35" s="1"/>
  <c r="AA65" i="35"/>
  <c r="S65" i="35"/>
  <c r="W36" i="35"/>
  <c r="AA36" i="35"/>
  <c r="S36" i="35"/>
  <c r="W137" i="35"/>
  <c r="AA137" i="35"/>
  <c r="S137" i="35"/>
  <c r="AA89" i="36"/>
  <c r="W89" i="36"/>
  <c r="S89" i="36"/>
  <c r="AA132" i="36"/>
  <c r="W132" i="36"/>
  <c r="S132" i="36"/>
  <c r="O44" i="36"/>
  <c r="P44" i="36" s="1"/>
  <c r="AA44" i="36"/>
  <c r="W44" i="36"/>
  <c r="S44" i="36"/>
  <c r="W136" i="36"/>
  <c r="AA136" i="36"/>
  <c r="S136" i="36"/>
  <c r="W113" i="36"/>
  <c r="AA113" i="36"/>
  <c r="S113" i="36"/>
  <c r="AA36" i="36"/>
  <c r="W36" i="36"/>
  <c r="S36" i="36"/>
  <c r="W153" i="36"/>
  <c r="X153" i="36" s="1"/>
  <c r="AA153" i="36"/>
  <c r="S153" i="36"/>
  <c r="O84" i="36"/>
  <c r="P84" i="36" s="1"/>
  <c r="W84" i="36"/>
  <c r="AA84" i="36"/>
  <c r="S84" i="36"/>
  <c r="O60" i="37"/>
  <c r="P60" i="37" s="1"/>
  <c r="AA60" i="37"/>
  <c r="W60" i="37"/>
  <c r="S60" i="37"/>
  <c r="T60" i="37" s="1"/>
  <c r="AA104" i="37"/>
  <c r="AB104" i="37" s="1"/>
  <c r="S104" i="37"/>
  <c r="T104" i="37" s="1"/>
  <c r="W104" i="37"/>
  <c r="X104" i="37" s="1"/>
  <c r="AA150" i="37"/>
  <c r="AB150" i="37" s="1"/>
  <c r="W150" i="37"/>
  <c r="X150" i="37" s="1"/>
  <c r="S150" i="37"/>
  <c r="T150" i="37" s="1"/>
  <c r="O80" i="37"/>
  <c r="P80" i="37" s="1"/>
  <c r="W80" i="37"/>
  <c r="X80" i="37" s="1"/>
  <c r="AA80" i="37"/>
  <c r="AB80" i="37" s="1"/>
  <c r="S80" i="37"/>
  <c r="T80" i="37" s="1"/>
  <c r="W111" i="37"/>
  <c r="X111" i="37" s="1"/>
  <c r="AA111" i="37"/>
  <c r="AB111" i="37" s="1"/>
  <c r="S111" i="37"/>
  <c r="AA56" i="37"/>
  <c r="W56" i="37"/>
  <c r="S56" i="37"/>
  <c r="AA19" i="37"/>
  <c r="AB19" i="37" s="1"/>
  <c r="W19" i="37"/>
  <c r="X19" i="37" s="1"/>
  <c r="S19" i="37"/>
  <c r="T19" i="37" s="1"/>
  <c r="AA102" i="29"/>
  <c r="W102" i="29"/>
  <c r="S102" i="29"/>
  <c r="AB81" i="34"/>
  <c r="W81" i="34"/>
  <c r="S81" i="34"/>
  <c r="T81" i="34" s="1"/>
  <c r="AA81" i="34"/>
  <c r="AA57" i="29"/>
  <c r="W57" i="29"/>
  <c r="S57" i="29"/>
  <c r="T57" i="29" s="1"/>
  <c r="AA52" i="36"/>
  <c r="AB52" i="36" s="1"/>
  <c r="W52" i="36"/>
  <c r="S52" i="36"/>
  <c r="W24" i="29"/>
  <c r="AA24" i="29"/>
  <c r="S24" i="29"/>
  <c r="AB25" i="34"/>
  <c r="W25" i="34"/>
  <c r="AA25" i="34"/>
  <c r="S25" i="34"/>
  <c r="AA13" i="32"/>
  <c r="AB13" i="32" s="1"/>
  <c r="W13" i="32"/>
  <c r="X13" i="32" s="1"/>
  <c r="S13" i="32"/>
  <c r="AA121" i="30"/>
  <c r="S121" i="30"/>
  <c r="W121" i="30"/>
  <c r="AA25" i="30"/>
  <c r="AB25" i="30" s="1"/>
  <c r="W25" i="30"/>
  <c r="S25" i="30"/>
  <c r="X155" i="35"/>
  <c r="W155" i="35"/>
  <c r="AA155" i="35"/>
  <c r="S155" i="35"/>
  <c r="W181" i="37"/>
  <c r="X181" i="37" s="1"/>
  <c r="AA181" i="37"/>
  <c r="S181" i="37"/>
  <c r="T181" i="37" s="1"/>
  <c r="AA162" i="37"/>
  <c r="AB162" i="37" s="1"/>
  <c r="W162" i="37"/>
  <c r="X162" i="37" s="1"/>
  <c r="S162" i="37"/>
  <c r="T162" i="37" s="1"/>
  <c r="T167" i="35"/>
  <c r="AA167" i="35"/>
  <c r="W167" i="35"/>
  <c r="S167" i="35"/>
  <c r="O164" i="35"/>
  <c r="P164" i="35" s="1"/>
  <c r="W164" i="35"/>
  <c r="AA164" i="35"/>
  <c r="AB164" i="35" s="1"/>
  <c r="S164" i="35"/>
  <c r="W162" i="33"/>
  <c r="X162" i="33" s="1"/>
  <c r="AA162" i="33"/>
  <c r="AB162" i="33" s="1"/>
  <c r="S162" i="33"/>
  <c r="W165" i="33"/>
  <c r="X165" i="33" s="1"/>
  <c r="AA165" i="33"/>
  <c r="AB165" i="33" s="1"/>
  <c r="S165" i="33"/>
  <c r="T165" i="33" s="1"/>
  <c r="W185" i="28"/>
  <c r="X185" i="28" s="1"/>
  <c r="AA185" i="28"/>
  <c r="AB185" i="28" s="1"/>
  <c r="S185" i="28"/>
  <c r="T185" i="28" s="1"/>
  <c r="W162" i="28"/>
  <c r="AA162" i="28"/>
  <c r="AB162" i="28" s="1"/>
  <c r="S162" i="28"/>
  <c r="AA184" i="32"/>
  <c r="AB184" i="32" s="1"/>
  <c r="W184" i="32"/>
  <c r="X184" i="32" s="1"/>
  <c r="S184" i="32"/>
  <c r="T184" i="32" s="1"/>
  <c r="W183" i="36"/>
  <c r="X183" i="36" s="1"/>
  <c r="AA183" i="36"/>
  <c r="AB183" i="36" s="1"/>
  <c r="S183" i="36"/>
  <c r="T183" i="36" s="1"/>
  <c r="W170" i="36"/>
  <c r="X170" i="36" s="1"/>
  <c r="AA170" i="36"/>
  <c r="AB170" i="36" s="1"/>
  <c r="S170" i="36"/>
  <c r="T170" i="36" s="1"/>
  <c r="W174" i="31"/>
  <c r="X174" i="31" s="1"/>
  <c r="AA174" i="31"/>
  <c r="AB174" i="31" s="1"/>
  <c r="S174" i="31"/>
  <c r="T174" i="31" s="1"/>
  <c r="W185" i="31"/>
  <c r="X185" i="31" s="1"/>
  <c r="AA185" i="31"/>
  <c r="AB185" i="31" s="1"/>
  <c r="S185" i="31"/>
  <c r="T185" i="31" s="1"/>
  <c r="O169" i="30"/>
  <c r="P169" i="30" s="1"/>
  <c r="AA169" i="30"/>
  <c r="AB169" i="30" s="1"/>
  <c r="W169" i="30"/>
  <c r="X169" i="30" s="1"/>
  <c r="S169" i="30"/>
  <c r="T169" i="30" s="1"/>
  <c r="W175" i="30"/>
  <c r="X175" i="30" s="1"/>
  <c r="AA175" i="30"/>
  <c r="AB175" i="30" s="1"/>
  <c r="S175" i="30"/>
  <c r="T175" i="30" s="1"/>
  <c r="W167" i="34"/>
  <c r="X167" i="34" s="1"/>
  <c r="AA167" i="34"/>
  <c r="AB167" i="34" s="1"/>
  <c r="S167" i="34"/>
  <c r="T167" i="34" s="1"/>
  <c r="W168" i="34"/>
  <c r="X168" i="34" s="1"/>
  <c r="AA168" i="34"/>
  <c r="AB168" i="34" s="1"/>
  <c r="S168" i="34"/>
  <c r="T168" i="34" s="1"/>
  <c r="AA181" i="29"/>
  <c r="AB181" i="29" s="1"/>
  <c r="W181" i="29"/>
  <c r="X181" i="29" s="1"/>
  <c r="S181" i="29"/>
  <c r="T181" i="29" s="1"/>
  <c r="W171" i="29"/>
  <c r="X171" i="29" s="1"/>
  <c r="AA171" i="29"/>
  <c r="AB171" i="29" s="1"/>
  <c r="S171" i="29"/>
  <c r="T171" i="29" s="1"/>
  <c r="AA116" i="31"/>
  <c r="W116" i="31"/>
  <c r="X116" i="31" s="1"/>
  <c r="S116" i="31"/>
  <c r="O95" i="32"/>
  <c r="P95" i="32" s="1"/>
  <c r="AA95" i="32"/>
  <c r="W95" i="32"/>
  <c r="S95" i="32"/>
  <c r="O82" i="35"/>
  <c r="P82" i="35" s="1"/>
  <c r="W82" i="35"/>
  <c r="X82" i="35" s="1"/>
  <c r="S82" i="35"/>
  <c r="AA82" i="35"/>
  <c r="AA155" i="28"/>
  <c r="W155" i="28"/>
  <c r="S155" i="28"/>
  <c r="AA20" i="28"/>
  <c r="W20" i="28"/>
  <c r="S20" i="28"/>
  <c r="W13" i="28"/>
  <c r="AA13" i="28"/>
  <c r="S13" i="28"/>
  <c r="W120" i="28"/>
  <c r="AA120" i="28"/>
  <c r="S120" i="28"/>
  <c r="O102" i="28"/>
  <c r="W102" i="28"/>
  <c r="AA102" i="28"/>
  <c r="S102" i="28"/>
  <c r="AA136" i="28"/>
  <c r="W136" i="28"/>
  <c r="X136" i="28" s="1"/>
  <c r="S136" i="28"/>
  <c r="T136" i="28" s="1"/>
  <c r="O57" i="28"/>
  <c r="P57" i="28" s="1"/>
  <c r="AA57" i="28"/>
  <c r="W57" i="28"/>
  <c r="S57" i="28"/>
  <c r="O77" i="28"/>
  <c r="P77" i="28" s="1"/>
  <c r="AA77" i="28"/>
  <c r="W77" i="28"/>
  <c r="S77" i="28"/>
  <c r="O82" i="28"/>
  <c r="P82" i="28" s="1"/>
  <c r="W82" i="28"/>
  <c r="AA82" i="28"/>
  <c r="S82" i="28"/>
  <c r="AA87" i="28"/>
  <c r="W87" i="28"/>
  <c r="S87" i="28"/>
  <c r="AA122" i="29"/>
  <c r="W122" i="29"/>
  <c r="S122" i="29"/>
  <c r="AA53" i="29"/>
  <c r="W53" i="29"/>
  <c r="S53" i="29"/>
  <c r="AA117" i="29"/>
  <c r="W117" i="29"/>
  <c r="S117" i="29"/>
  <c r="AA138" i="29"/>
  <c r="W138" i="29"/>
  <c r="S138" i="29"/>
  <c r="W110" i="29"/>
  <c r="X110" i="29" s="1"/>
  <c r="AA110" i="29"/>
  <c r="S110" i="29"/>
  <c r="W124" i="29"/>
  <c r="AA124" i="29"/>
  <c r="S124" i="29"/>
  <c r="W77" i="29"/>
  <c r="AA77" i="29"/>
  <c r="S77" i="29"/>
  <c r="AA118" i="29"/>
  <c r="W118" i="29"/>
  <c r="S118" i="29"/>
  <c r="AA89" i="30"/>
  <c r="W89" i="30"/>
  <c r="S89" i="30"/>
  <c r="T89" i="30" s="1"/>
  <c r="O60" i="30"/>
  <c r="P60" i="30" s="1"/>
  <c r="W60" i="30"/>
  <c r="AA60" i="30"/>
  <c r="S60" i="30"/>
  <c r="O88" i="30"/>
  <c r="P88" i="30" s="1"/>
  <c r="W88" i="30"/>
  <c r="AA88" i="30"/>
  <c r="S88" i="30"/>
  <c r="AA133" i="30"/>
  <c r="W133" i="30"/>
  <c r="S133" i="30"/>
  <c r="W151" i="30"/>
  <c r="AA151" i="30"/>
  <c r="S151" i="30"/>
  <c r="T151" i="30" s="1"/>
  <c r="W153" i="30"/>
  <c r="AA153" i="30"/>
  <c r="S153" i="30"/>
  <c r="AA19" i="30"/>
  <c r="W19" i="30"/>
  <c r="S19" i="30"/>
  <c r="O179" i="31"/>
  <c r="P179" i="31" s="1"/>
  <c r="W132" i="31"/>
  <c r="AA132" i="31"/>
  <c r="S132" i="31"/>
  <c r="AA146" i="31"/>
  <c r="W146" i="31"/>
  <c r="S146" i="31"/>
  <c r="W12" i="31"/>
  <c r="AA12" i="31"/>
  <c r="S12" i="31"/>
  <c r="AA35" i="31"/>
  <c r="W35" i="31"/>
  <c r="S35" i="31"/>
  <c r="AA84" i="31"/>
  <c r="W84" i="31"/>
  <c r="S84" i="31"/>
  <c r="O49" i="31"/>
  <c r="P49" i="31" s="1"/>
  <c r="AA49" i="31"/>
  <c r="S49" i="31"/>
  <c r="W49" i="31"/>
  <c r="O62" i="31"/>
  <c r="P62" i="31" s="1"/>
  <c r="AA62" i="31"/>
  <c r="AB62" i="31" s="1"/>
  <c r="W62" i="31"/>
  <c r="S62" i="31"/>
  <c r="AA82" i="31"/>
  <c r="W82" i="31"/>
  <c r="S82" i="31"/>
  <c r="AA66" i="32"/>
  <c r="W66" i="32"/>
  <c r="S66" i="32"/>
  <c r="AA15" i="32"/>
  <c r="W15" i="32"/>
  <c r="S15" i="32"/>
  <c r="AA150" i="32"/>
  <c r="W150" i="32"/>
  <c r="X150" i="32" s="1"/>
  <c r="S150" i="32"/>
  <c r="T150" i="32" s="1"/>
  <c r="AA83" i="32"/>
  <c r="W83" i="32"/>
  <c r="S83" i="32"/>
  <c r="W46" i="32"/>
  <c r="S46" i="32"/>
  <c r="AA46" i="32"/>
  <c r="AA59" i="32"/>
  <c r="W59" i="32"/>
  <c r="S59" i="32"/>
  <c r="W153" i="32"/>
  <c r="AA153" i="32"/>
  <c r="S153" i="32"/>
  <c r="AA53" i="32"/>
  <c r="AB53" i="32" s="1"/>
  <c r="W53" i="32"/>
  <c r="S53" i="32"/>
  <c r="AA73" i="32"/>
  <c r="W73" i="32"/>
  <c r="S73" i="32"/>
  <c r="O21" i="32"/>
  <c r="P21" i="32" s="1"/>
  <c r="AA21" i="32"/>
  <c r="W21" i="32"/>
  <c r="S21" i="32"/>
  <c r="AA94" i="33"/>
  <c r="W94" i="33"/>
  <c r="S94" i="33"/>
  <c r="W60" i="33"/>
  <c r="AA60" i="33"/>
  <c r="S60" i="33"/>
  <c r="AA106" i="33"/>
  <c r="W106" i="33"/>
  <c r="S106" i="33"/>
  <c r="AA103" i="33"/>
  <c r="W103" i="33"/>
  <c r="S103" i="33"/>
  <c r="W30" i="33"/>
  <c r="AA30" i="33"/>
  <c r="S30" i="33"/>
  <c r="AA140" i="33"/>
  <c r="W140" i="33"/>
  <c r="S140" i="33"/>
  <c r="O45" i="28"/>
  <c r="P45" i="28" s="1"/>
  <c r="AA45" i="28"/>
  <c r="AB45" i="28" s="1"/>
  <c r="W45" i="28"/>
  <c r="S45" i="28"/>
  <c r="W12" i="28"/>
  <c r="S12" i="28"/>
  <c r="AA12" i="28"/>
  <c r="W29" i="28"/>
  <c r="AA29" i="28"/>
  <c r="S29" i="28"/>
  <c r="W132" i="28"/>
  <c r="AA132" i="28"/>
  <c r="S132" i="28"/>
  <c r="W118" i="28"/>
  <c r="AA118" i="28"/>
  <c r="AB118" i="28" s="1"/>
  <c r="S118" i="28"/>
  <c r="T118" i="28" s="1"/>
  <c r="W152" i="28"/>
  <c r="AA152" i="28"/>
  <c r="S152" i="28"/>
  <c r="O65" i="28"/>
  <c r="P65" i="28" s="1"/>
  <c r="W65" i="28"/>
  <c r="S65" i="28"/>
  <c r="AA65" i="28"/>
  <c r="O85" i="28"/>
  <c r="P85" i="28" s="1"/>
  <c r="W85" i="28"/>
  <c r="AA85" i="28"/>
  <c r="S85" i="28"/>
  <c r="O90" i="28"/>
  <c r="P90" i="28" s="1"/>
  <c r="AA90" i="28"/>
  <c r="W90" i="28"/>
  <c r="S90" i="28"/>
  <c r="AA95" i="28"/>
  <c r="W95" i="28"/>
  <c r="S95" i="28"/>
  <c r="W143" i="29"/>
  <c r="AA143" i="29"/>
  <c r="S143" i="29"/>
  <c r="AA154" i="29"/>
  <c r="W154" i="29"/>
  <c r="S154" i="29"/>
  <c r="W126" i="29"/>
  <c r="AA126" i="29"/>
  <c r="S126" i="29"/>
  <c r="W144" i="29"/>
  <c r="AA144" i="29"/>
  <c r="S144" i="29"/>
  <c r="W106" i="29"/>
  <c r="AA106" i="29"/>
  <c r="S106" i="29"/>
  <c r="W139" i="30"/>
  <c r="AA139" i="30"/>
  <c r="S139" i="30"/>
  <c r="AA103" i="30"/>
  <c r="W103" i="30"/>
  <c r="S103" i="30"/>
  <c r="O75" i="30"/>
  <c r="P75" i="30" s="1"/>
  <c r="AA75" i="30"/>
  <c r="AB75" i="30" s="1"/>
  <c r="W75" i="30"/>
  <c r="X75" i="30" s="1"/>
  <c r="S75" i="30"/>
  <c r="W96" i="30"/>
  <c r="AA96" i="30"/>
  <c r="S96" i="30"/>
  <c r="T96" i="30" s="1"/>
  <c r="AA149" i="30"/>
  <c r="W149" i="30"/>
  <c r="S149" i="30"/>
  <c r="W35" i="30"/>
  <c r="S35" i="30"/>
  <c r="AA35" i="30"/>
  <c r="AA120" i="30"/>
  <c r="W120" i="30"/>
  <c r="S120" i="30"/>
  <c r="W136" i="31"/>
  <c r="AA136" i="31"/>
  <c r="S136" i="31"/>
  <c r="W102" i="31"/>
  <c r="AA102" i="31"/>
  <c r="S102" i="31"/>
  <c r="AA34" i="31"/>
  <c r="W34" i="31"/>
  <c r="S34" i="31"/>
  <c r="AA78" i="31"/>
  <c r="W78" i="31"/>
  <c r="X78" i="31" s="1"/>
  <c r="S78" i="31"/>
  <c r="AA150" i="31"/>
  <c r="W150" i="31"/>
  <c r="S150" i="31"/>
  <c r="T150" i="31" s="1"/>
  <c r="O42" i="31"/>
  <c r="AA42" i="31"/>
  <c r="W42" i="31"/>
  <c r="S42" i="31"/>
  <c r="O53" i="31"/>
  <c r="P53" i="31" s="1"/>
  <c r="AA53" i="31"/>
  <c r="W53" i="31"/>
  <c r="S53" i="31"/>
  <c r="O57" i="31"/>
  <c r="P57" i="31" s="1"/>
  <c r="AA57" i="31"/>
  <c r="W57" i="31"/>
  <c r="S57" i="31"/>
  <c r="T57" i="31" s="1"/>
  <c r="O77" i="31"/>
  <c r="P77" i="31" s="1"/>
  <c r="AA77" i="31"/>
  <c r="AB77" i="31" s="1"/>
  <c r="W77" i="31"/>
  <c r="S77" i="31"/>
  <c r="O90" i="31"/>
  <c r="P90" i="31" s="1"/>
  <c r="AA90" i="31"/>
  <c r="W90" i="31"/>
  <c r="S90" i="31"/>
  <c r="AA81" i="32"/>
  <c r="W81" i="32"/>
  <c r="S81" i="32"/>
  <c r="O47" i="32"/>
  <c r="P47" i="32" s="1"/>
  <c r="AA47" i="32"/>
  <c r="W47" i="32"/>
  <c r="S47" i="32"/>
  <c r="T47" i="32" s="1"/>
  <c r="O91" i="32"/>
  <c r="P91" i="32" s="1"/>
  <c r="AA91" i="32"/>
  <c r="W91" i="32"/>
  <c r="S91" i="32"/>
  <c r="W54" i="32"/>
  <c r="AA54" i="32"/>
  <c r="S54" i="32"/>
  <c r="W74" i="32"/>
  <c r="AA74" i="32"/>
  <c r="AB74" i="32" s="1"/>
  <c r="S74" i="32"/>
  <c r="W36" i="32"/>
  <c r="AA36" i="32"/>
  <c r="S36" i="32"/>
  <c r="O64" i="32"/>
  <c r="P64" i="32" s="1"/>
  <c r="AA64" i="32"/>
  <c r="AB64" i="32" s="1"/>
  <c r="W64" i="32"/>
  <c r="S64" i="32"/>
  <c r="O47" i="33"/>
  <c r="P47" i="33" s="1"/>
  <c r="W47" i="33"/>
  <c r="AA47" i="33"/>
  <c r="S47" i="33"/>
  <c r="T47" i="33" s="1"/>
  <c r="AA53" i="33"/>
  <c r="W53" i="33"/>
  <c r="S53" i="33"/>
  <c r="AA122" i="33"/>
  <c r="W122" i="33"/>
  <c r="S122" i="33"/>
  <c r="AA119" i="33"/>
  <c r="AB119" i="33" s="1"/>
  <c r="W119" i="33"/>
  <c r="X119" i="33" s="1"/>
  <c r="S119" i="33"/>
  <c r="W114" i="33"/>
  <c r="AA114" i="33"/>
  <c r="S114" i="33"/>
  <c r="T114" i="33" s="1"/>
  <c r="AA156" i="33"/>
  <c r="W156" i="33"/>
  <c r="S156" i="33"/>
  <c r="O59" i="33"/>
  <c r="P59" i="33" s="1"/>
  <c r="AA59" i="33"/>
  <c r="W59" i="33"/>
  <c r="S59" i="33"/>
  <c r="AA87" i="33"/>
  <c r="W87" i="33"/>
  <c r="X87" i="33" s="1"/>
  <c r="S87" i="33"/>
  <c r="T87" i="33" s="1"/>
  <c r="W24" i="33"/>
  <c r="AA24" i="33"/>
  <c r="S24" i="33"/>
  <c r="AA139" i="33"/>
  <c r="W139" i="33"/>
  <c r="S139" i="33"/>
  <c r="O54" i="34"/>
  <c r="P54" i="34" s="1"/>
  <c r="W54" i="34"/>
  <c r="AA54" i="34"/>
  <c r="S54" i="34"/>
  <c r="AA148" i="34"/>
  <c r="W148" i="34"/>
  <c r="S148" i="34"/>
  <c r="T148" i="34" s="1"/>
  <c r="W106" i="34"/>
  <c r="AA106" i="34"/>
  <c r="S106" i="34"/>
  <c r="W117" i="34"/>
  <c r="AA117" i="34"/>
  <c r="S117" i="34"/>
  <c r="W154" i="34"/>
  <c r="AA154" i="34"/>
  <c r="S154" i="34"/>
  <c r="O85" i="34"/>
  <c r="P85" i="34" s="1"/>
  <c r="AA85" i="34"/>
  <c r="W85" i="34"/>
  <c r="S85" i="34"/>
  <c r="T85" i="34" s="1"/>
  <c r="AA109" i="34"/>
  <c r="AB109" i="34" s="1"/>
  <c r="W109" i="34"/>
  <c r="X109" i="34" s="1"/>
  <c r="S109" i="34"/>
  <c r="AA123" i="34"/>
  <c r="W123" i="34"/>
  <c r="S123" i="34"/>
  <c r="O63" i="35"/>
  <c r="P63" i="35" s="1"/>
  <c r="AA63" i="35"/>
  <c r="W63" i="35"/>
  <c r="S63" i="35"/>
  <c r="O44" i="35"/>
  <c r="P44" i="35" s="1"/>
  <c r="AA44" i="35"/>
  <c r="AB44" i="35" s="1"/>
  <c r="W44" i="35"/>
  <c r="S44" i="35"/>
  <c r="W72" i="35"/>
  <c r="AA72" i="35"/>
  <c r="S72" i="35"/>
  <c r="W110" i="35"/>
  <c r="AA110" i="35"/>
  <c r="S110" i="35"/>
  <c r="W153" i="35"/>
  <c r="AA153" i="35"/>
  <c r="S153" i="35"/>
  <c r="W117" i="36"/>
  <c r="S117" i="36"/>
  <c r="AA117" i="36"/>
  <c r="AA152" i="36"/>
  <c r="W152" i="36"/>
  <c r="S152" i="36"/>
  <c r="T152" i="36" s="1"/>
  <c r="W147" i="36"/>
  <c r="X147" i="36" s="1"/>
  <c r="AA147" i="36"/>
  <c r="S147" i="36"/>
  <c r="W110" i="36"/>
  <c r="AA110" i="36"/>
  <c r="S110" i="36"/>
  <c r="W125" i="36"/>
  <c r="X125" i="36" s="1"/>
  <c r="AA125" i="36"/>
  <c r="S125" i="36"/>
  <c r="AA35" i="36"/>
  <c r="W35" i="36"/>
  <c r="S35" i="36"/>
  <c r="W81" i="36"/>
  <c r="AA81" i="36"/>
  <c r="AB81" i="36" s="1"/>
  <c r="S81" i="36"/>
  <c r="AA120" i="37"/>
  <c r="AB120" i="37" s="1"/>
  <c r="W120" i="37"/>
  <c r="X120" i="37" s="1"/>
  <c r="S120" i="37"/>
  <c r="T120" i="37" s="1"/>
  <c r="AA143" i="37"/>
  <c r="AB143" i="37" s="1"/>
  <c r="W143" i="37"/>
  <c r="S143" i="37"/>
  <c r="O88" i="37"/>
  <c r="P88" i="37" s="1"/>
  <c r="AA88" i="37"/>
  <c r="AB88" i="37" s="1"/>
  <c r="W88" i="37"/>
  <c r="X88" i="37" s="1"/>
  <c r="S88" i="37"/>
  <c r="T88" i="37" s="1"/>
  <c r="W133" i="37"/>
  <c r="X133" i="37" s="1"/>
  <c r="AA133" i="37"/>
  <c r="AB133" i="37" s="1"/>
  <c r="S133" i="37"/>
  <c r="T133" i="37" s="1"/>
  <c r="W64" i="37"/>
  <c r="X64" i="37" s="1"/>
  <c r="AA64" i="37"/>
  <c r="AB64" i="37" s="1"/>
  <c r="S64" i="37"/>
  <c r="T64" i="37" s="1"/>
  <c r="W94" i="37"/>
  <c r="AA94" i="37"/>
  <c r="AB94" i="37" s="1"/>
  <c r="S94" i="37"/>
  <c r="AA92" i="29"/>
  <c r="AB92" i="29" s="1"/>
  <c r="W92" i="29"/>
  <c r="S92" i="29"/>
  <c r="AA35" i="29"/>
  <c r="AB35" i="29" s="1"/>
  <c r="S35" i="29"/>
  <c r="W35" i="29"/>
  <c r="W33" i="29"/>
  <c r="AA33" i="29"/>
  <c r="AB33" i="29" s="1"/>
  <c r="S33" i="29"/>
  <c r="W105" i="34"/>
  <c r="AA105" i="34"/>
  <c r="AB105" i="34" s="1"/>
  <c r="S105" i="34"/>
  <c r="AA30" i="35"/>
  <c r="W30" i="35"/>
  <c r="S30" i="35"/>
  <c r="T30" i="35" s="1"/>
  <c r="O155" i="30"/>
  <c r="P155" i="30" s="1"/>
  <c r="AA155" i="30"/>
  <c r="W155" i="30"/>
  <c r="X155" i="30" s="1"/>
  <c r="S155" i="30"/>
  <c r="T155" i="30" s="1"/>
  <c r="AA61" i="30"/>
  <c r="W61" i="30"/>
  <c r="X61" i="30" s="1"/>
  <c r="S61" i="30"/>
  <c r="W173" i="37"/>
  <c r="AA173" i="37"/>
  <c r="AB173" i="37" s="1"/>
  <c r="S173" i="37"/>
  <c r="T173" i="37" s="1"/>
  <c r="O169" i="37"/>
  <c r="P169" i="37" s="1"/>
  <c r="AA169" i="37"/>
  <c r="AB169" i="37" s="1"/>
  <c r="W169" i="37"/>
  <c r="X169" i="37" s="1"/>
  <c r="S169" i="37"/>
  <c r="T169" i="37" s="1"/>
  <c r="AA183" i="35"/>
  <c r="AB183" i="35" s="1"/>
  <c r="W183" i="35"/>
  <c r="S183" i="35"/>
  <c r="T183" i="35" s="1"/>
  <c r="W172" i="35"/>
  <c r="AA172" i="35"/>
  <c r="S172" i="35"/>
  <c r="T172" i="35" s="1"/>
  <c r="W164" i="33"/>
  <c r="X164" i="33" s="1"/>
  <c r="AA164" i="33"/>
  <c r="AB164" i="33" s="1"/>
  <c r="S164" i="33"/>
  <c r="T164" i="33" s="1"/>
  <c r="W178" i="33"/>
  <c r="X178" i="33" s="1"/>
  <c r="AA178" i="33"/>
  <c r="AB178" i="33" s="1"/>
  <c r="S178" i="33"/>
  <c r="T178" i="33" s="1"/>
  <c r="W164" i="28"/>
  <c r="X164" i="28" s="1"/>
  <c r="S164" i="28"/>
  <c r="T164" i="28" s="1"/>
  <c r="AA164" i="28"/>
  <c r="AB164" i="28" s="1"/>
  <c r="AA167" i="28"/>
  <c r="AB167" i="28" s="1"/>
  <c r="W167" i="28"/>
  <c r="X167" i="28" s="1"/>
  <c r="S167" i="28"/>
  <c r="T167" i="28" s="1"/>
  <c r="W178" i="32"/>
  <c r="X178" i="32" s="1"/>
  <c r="AA178" i="32"/>
  <c r="AB178" i="32" s="1"/>
  <c r="S178" i="32"/>
  <c r="T178" i="32" s="1"/>
  <c r="AA162" i="36"/>
  <c r="AB162" i="36" s="1"/>
  <c r="W162" i="36"/>
  <c r="X162" i="36" s="1"/>
  <c r="S162" i="36"/>
  <c r="T162" i="36" s="1"/>
  <c r="AB176" i="36"/>
  <c r="W176" i="36"/>
  <c r="X176" i="36" s="1"/>
  <c r="AA176" i="36"/>
  <c r="S176" i="36"/>
  <c r="T176" i="36" s="1"/>
  <c r="AA164" i="31"/>
  <c r="AB164" i="31" s="1"/>
  <c r="W164" i="31"/>
  <c r="X164" i="31" s="1"/>
  <c r="S164" i="31"/>
  <c r="T164" i="31" s="1"/>
  <c r="O180" i="31"/>
  <c r="P180" i="31" s="1"/>
  <c r="AA180" i="31"/>
  <c r="AB180" i="31" s="1"/>
  <c r="W180" i="31"/>
  <c r="X180" i="31" s="1"/>
  <c r="S180" i="31"/>
  <c r="T180" i="31" s="1"/>
  <c r="W181" i="30"/>
  <c r="X181" i="30" s="1"/>
  <c r="AA181" i="30"/>
  <c r="AB181" i="30" s="1"/>
  <c r="S181" i="30"/>
  <c r="T181" i="30" s="1"/>
  <c r="W174" i="30"/>
  <c r="X174" i="30" s="1"/>
  <c r="AA174" i="30"/>
  <c r="AB174" i="30" s="1"/>
  <c r="S174" i="30"/>
  <c r="T174" i="30" s="1"/>
  <c r="W177" i="34"/>
  <c r="X177" i="34" s="1"/>
  <c r="AA177" i="34"/>
  <c r="AB177" i="34" s="1"/>
  <c r="S177" i="34"/>
  <c r="T177" i="34" s="1"/>
  <c r="W174" i="34"/>
  <c r="X174" i="34" s="1"/>
  <c r="AA174" i="34"/>
  <c r="AB174" i="34" s="1"/>
  <c r="S174" i="34"/>
  <c r="T174" i="34" s="1"/>
  <c r="O185" i="29"/>
  <c r="P185" i="29" s="1"/>
  <c r="AA185" i="29"/>
  <c r="AB185" i="29" s="1"/>
  <c r="W185" i="29"/>
  <c r="X185" i="29" s="1"/>
  <c r="S185" i="29"/>
  <c r="T185" i="29" s="1"/>
  <c r="W173" i="29"/>
  <c r="X173" i="29" s="1"/>
  <c r="AA173" i="29"/>
  <c r="AB173" i="29" s="1"/>
  <c r="S173" i="29"/>
  <c r="T173" i="29" s="1"/>
  <c r="W149" i="33"/>
  <c r="X149" i="33" s="1"/>
  <c r="AA149" i="33"/>
  <c r="S149" i="33"/>
  <c r="W26" i="28"/>
  <c r="AA26" i="28"/>
  <c r="S26" i="28"/>
  <c r="T26" i="28" s="1"/>
  <c r="AA134" i="28"/>
  <c r="AB134" i="28" s="1"/>
  <c r="W134" i="28"/>
  <c r="S134" i="28"/>
  <c r="AA107" i="28"/>
  <c r="W107" i="28"/>
  <c r="S107" i="28"/>
  <c r="AA66" i="29"/>
  <c r="W66" i="29"/>
  <c r="S66" i="29"/>
  <c r="T66" i="29" s="1"/>
  <c r="W142" i="29"/>
  <c r="AA142" i="29"/>
  <c r="S142" i="29"/>
  <c r="T142" i="29" s="1"/>
  <c r="AA119" i="30"/>
  <c r="W119" i="30"/>
  <c r="S119" i="30"/>
  <c r="T119" i="30" s="1"/>
  <c r="W113" i="30"/>
  <c r="AA113" i="30"/>
  <c r="S113" i="30"/>
  <c r="AA63" i="31"/>
  <c r="W63" i="31"/>
  <c r="S63" i="31"/>
  <c r="O65" i="31"/>
  <c r="P65" i="31" s="1"/>
  <c r="AA65" i="31"/>
  <c r="AB65" i="31" s="1"/>
  <c r="W65" i="31"/>
  <c r="X65" i="31" s="1"/>
  <c r="S65" i="31"/>
  <c r="AA30" i="32"/>
  <c r="W30" i="32"/>
  <c r="S30" i="32"/>
  <c r="T30" i="32" s="1"/>
  <c r="AA115" i="32"/>
  <c r="W115" i="32"/>
  <c r="S115" i="32"/>
  <c r="AA82" i="32"/>
  <c r="W82" i="32"/>
  <c r="S82" i="32"/>
  <c r="AA33" i="32"/>
  <c r="W33" i="32"/>
  <c r="X33" i="32" s="1"/>
  <c r="S33" i="32"/>
  <c r="W118" i="32"/>
  <c r="AA118" i="32"/>
  <c r="S118" i="32"/>
  <c r="W138" i="33"/>
  <c r="AA138" i="33"/>
  <c r="AB138" i="33" s="1"/>
  <c r="S138" i="33"/>
  <c r="AA125" i="34"/>
  <c r="W125" i="34"/>
  <c r="S125" i="34"/>
  <c r="AA61" i="35"/>
  <c r="W61" i="35"/>
  <c r="X61" i="35" s="1"/>
  <c r="S61" i="35"/>
  <c r="W126" i="35"/>
  <c r="AA126" i="35"/>
  <c r="AB126" i="35" s="1"/>
  <c r="S126" i="35"/>
  <c r="AA104" i="36"/>
  <c r="AB104" i="36" s="1"/>
  <c r="W104" i="36"/>
  <c r="S104" i="36"/>
  <c r="W115" i="36"/>
  <c r="X115" i="36" s="1"/>
  <c r="AA115" i="36"/>
  <c r="S115" i="36"/>
  <c r="AA120" i="36"/>
  <c r="W120" i="36"/>
  <c r="X120" i="36" s="1"/>
  <c r="S120" i="36"/>
  <c r="W30" i="37"/>
  <c r="X30" i="37" s="1"/>
  <c r="AA30" i="37"/>
  <c r="AB30" i="37" s="1"/>
  <c r="S30" i="37"/>
  <c r="T30" i="37" s="1"/>
  <c r="AA116" i="37"/>
  <c r="AB116" i="37" s="1"/>
  <c r="W116" i="37"/>
  <c r="X116" i="37" s="1"/>
  <c r="S116" i="37"/>
  <c r="T116" i="37" s="1"/>
  <c r="O96" i="37"/>
  <c r="P96" i="37" s="1"/>
  <c r="W96" i="37"/>
  <c r="X96" i="37" s="1"/>
  <c r="AA96" i="37"/>
  <c r="AB96" i="37" s="1"/>
  <c r="S96" i="37"/>
  <c r="T96" i="37" s="1"/>
  <c r="AA117" i="37"/>
  <c r="W117" i="37"/>
  <c r="X117" i="37" s="1"/>
  <c r="S117" i="37"/>
  <c r="T117" i="37" s="1"/>
  <c r="W63" i="29"/>
  <c r="AA63" i="29"/>
  <c r="S63" i="29"/>
  <c r="T63" i="29" s="1"/>
  <c r="AA50" i="37"/>
  <c r="AB50" i="37" s="1"/>
  <c r="W50" i="37"/>
  <c r="X50" i="37" s="1"/>
  <c r="S50" i="37"/>
  <c r="T50" i="37" s="1"/>
  <c r="O144" i="32"/>
  <c r="P144" i="32" s="1"/>
  <c r="AA144" i="32"/>
  <c r="W144" i="32"/>
  <c r="S144" i="32"/>
  <c r="T144" i="32" s="1"/>
  <c r="W84" i="32"/>
  <c r="AA84" i="32"/>
  <c r="AB84" i="32" s="1"/>
  <c r="S84" i="32"/>
  <c r="AA121" i="31"/>
  <c r="W121" i="31"/>
  <c r="S121" i="31"/>
  <c r="AA22" i="30"/>
  <c r="AB22" i="30" s="1"/>
  <c r="W22" i="30"/>
  <c r="S22" i="30"/>
  <c r="AA109" i="37"/>
  <c r="AB109" i="37" s="1"/>
  <c r="W109" i="37"/>
  <c r="X109" i="37" s="1"/>
  <c r="S109" i="37"/>
  <c r="T109" i="37" s="1"/>
  <c r="O185" i="37"/>
  <c r="P185" i="37" s="1"/>
  <c r="AA185" i="37"/>
  <c r="W185" i="37"/>
  <c r="S185" i="37"/>
  <c r="T185" i="37" s="1"/>
  <c r="W177" i="37"/>
  <c r="X177" i="37" s="1"/>
  <c r="AA177" i="37"/>
  <c r="AB177" i="37" s="1"/>
  <c r="S177" i="37"/>
  <c r="T177" i="37" s="1"/>
  <c r="AA166" i="35"/>
  <c r="AB166" i="35" s="1"/>
  <c r="S166" i="35"/>
  <c r="T166" i="35" s="1"/>
  <c r="W166" i="35"/>
  <c r="X166" i="35" s="1"/>
  <c r="W174" i="35"/>
  <c r="X174" i="35" s="1"/>
  <c r="AA174" i="35"/>
  <c r="S174" i="35"/>
  <c r="T174" i="35" s="1"/>
  <c r="W174" i="33"/>
  <c r="X174" i="33" s="1"/>
  <c r="AA174" i="33"/>
  <c r="AB174" i="33" s="1"/>
  <c r="S174" i="33"/>
  <c r="AB175" i="33"/>
  <c r="W175" i="33"/>
  <c r="X175" i="33" s="1"/>
  <c r="AA175" i="33"/>
  <c r="S175" i="33"/>
  <c r="AA183" i="28"/>
  <c r="AB183" i="28" s="1"/>
  <c r="W183" i="28"/>
  <c r="X183" i="28" s="1"/>
  <c r="S183" i="28"/>
  <c r="T183" i="28" s="1"/>
  <c r="W173" i="28"/>
  <c r="AA173" i="28"/>
  <c r="AB173" i="28" s="1"/>
  <c r="S173" i="28"/>
  <c r="T173" i="28" s="1"/>
  <c r="AA172" i="32"/>
  <c r="AB172" i="32" s="1"/>
  <c r="W172" i="32"/>
  <c r="X172" i="32" s="1"/>
  <c r="S172" i="32"/>
  <c r="T172" i="32" s="1"/>
  <c r="W178" i="36"/>
  <c r="X178" i="36" s="1"/>
  <c r="AA178" i="36"/>
  <c r="AB178" i="36" s="1"/>
  <c r="S178" i="36"/>
  <c r="W163" i="36"/>
  <c r="AA163" i="36"/>
  <c r="AB163" i="36" s="1"/>
  <c r="S163" i="36"/>
  <c r="T163" i="36" s="1"/>
  <c r="W186" i="31"/>
  <c r="X186" i="31" s="1"/>
  <c r="AA186" i="31"/>
  <c r="AB186" i="31" s="1"/>
  <c r="S186" i="31"/>
  <c r="T186" i="31" s="1"/>
  <c r="W170" i="31"/>
  <c r="X170" i="31" s="1"/>
  <c r="AA170" i="31"/>
  <c r="AB170" i="31" s="1"/>
  <c r="S170" i="31"/>
  <c r="T170" i="31" s="1"/>
  <c r="W184" i="30"/>
  <c r="X184" i="30" s="1"/>
  <c r="AA184" i="30"/>
  <c r="AB184" i="30" s="1"/>
  <c r="S184" i="30"/>
  <c r="T184" i="30" s="1"/>
  <c r="W168" i="30"/>
  <c r="X168" i="30" s="1"/>
  <c r="AA168" i="30"/>
  <c r="AB168" i="30" s="1"/>
  <c r="S168" i="30"/>
  <c r="T168" i="30" s="1"/>
  <c r="O185" i="34"/>
  <c r="P185" i="34" s="1"/>
  <c r="AA185" i="34"/>
  <c r="AB185" i="34" s="1"/>
  <c r="W185" i="34"/>
  <c r="X185" i="34" s="1"/>
  <c r="S185" i="34"/>
  <c r="T185" i="34" s="1"/>
  <c r="AA163" i="34"/>
  <c r="AB163" i="34" s="1"/>
  <c r="W163" i="34"/>
  <c r="X163" i="34" s="1"/>
  <c r="S163" i="34"/>
  <c r="T163" i="34" s="1"/>
  <c r="W177" i="29"/>
  <c r="X177" i="29" s="1"/>
  <c r="AA177" i="29"/>
  <c r="AB177" i="29" s="1"/>
  <c r="S177" i="29"/>
  <c r="T177" i="29" s="1"/>
  <c r="W136" i="33"/>
  <c r="AA136" i="33"/>
  <c r="AB136" i="33" s="1"/>
  <c r="S136" i="33"/>
  <c r="O84" i="28"/>
  <c r="P84" i="28" s="1"/>
  <c r="AA84" i="28"/>
  <c r="W84" i="28"/>
  <c r="S84" i="28"/>
  <c r="O44" i="28"/>
  <c r="P44" i="28" s="1"/>
  <c r="W44" i="28"/>
  <c r="AA44" i="28"/>
  <c r="S44" i="28"/>
  <c r="W109" i="28"/>
  <c r="X109" i="28" s="1"/>
  <c r="AA109" i="28"/>
  <c r="S109" i="28"/>
  <c r="AA116" i="29"/>
  <c r="W116" i="29"/>
  <c r="S116" i="29"/>
  <c r="O48" i="29"/>
  <c r="P48" i="29" s="1"/>
  <c r="AA48" i="29"/>
  <c r="W48" i="29"/>
  <c r="X48" i="29" s="1"/>
  <c r="S48" i="29"/>
  <c r="W105" i="30"/>
  <c r="AA105" i="30"/>
  <c r="AB105" i="30" s="1"/>
  <c r="S105" i="30"/>
  <c r="T105" i="30" s="1"/>
  <c r="W110" i="30"/>
  <c r="AA110" i="30"/>
  <c r="S110" i="30"/>
  <c r="O83" i="31"/>
  <c r="P83" i="31" s="1"/>
  <c r="W83" i="31"/>
  <c r="AA83" i="31"/>
  <c r="AB83" i="31" s="1"/>
  <c r="S83" i="31"/>
  <c r="W139" i="31"/>
  <c r="AA139" i="31"/>
  <c r="S139" i="31"/>
  <c r="W109" i="31"/>
  <c r="AA109" i="31"/>
  <c r="AB109" i="31" s="1"/>
  <c r="S109" i="31"/>
  <c r="O58" i="32"/>
  <c r="P58" i="32" s="1"/>
  <c r="AA58" i="32"/>
  <c r="W58" i="32"/>
  <c r="S58" i="32"/>
  <c r="AA44" i="33"/>
  <c r="W44" i="33"/>
  <c r="S44" i="33"/>
  <c r="T44" i="33" s="1"/>
  <c r="W146" i="33"/>
  <c r="AA146" i="33"/>
  <c r="S146" i="33"/>
  <c r="O46" i="33"/>
  <c r="P46" i="33" s="1"/>
  <c r="AA46" i="33"/>
  <c r="W46" i="33"/>
  <c r="S46" i="33"/>
  <c r="T46" i="33" s="1"/>
  <c r="AA16" i="33"/>
  <c r="W16" i="33"/>
  <c r="S16" i="33"/>
  <c r="AA34" i="34"/>
  <c r="W34" i="34"/>
  <c r="S34" i="34"/>
  <c r="O45" i="34"/>
  <c r="P45" i="34" s="1"/>
  <c r="AA45" i="34"/>
  <c r="W45" i="34"/>
  <c r="X45" i="34" s="1"/>
  <c r="S45" i="34"/>
  <c r="AA122" i="34"/>
  <c r="AB122" i="34" s="1"/>
  <c r="W122" i="34"/>
  <c r="S122" i="34"/>
  <c r="W143" i="34"/>
  <c r="X143" i="34" s="1"/>
  <c r="AA143" i="34"/>
  <c r="AB143" i="34" s="1"/>
  <c r="S143" i="34"/>
  <c r="AA49" i="34"/>
  <c r="W49" i="34"/>
  <c r="S49" i="34"/>
  <c r="W137" i="34"/>
  <c r="AA137" i="34"/>
  <c r="AB137" i="34" s="1"/>
  <c r="S137" i="34"/>
  <c r="W80" i="35"/>
  <c r="AA80" i="35"/>
  <c r="S80" i="35"/>
  <c r="W78" i="36"/>
  <c r="AA78" i="36"/>
  <c r="S78" i="36"/>
  <c r="T78" i="36" s="1"/>
  <c r="W30" i="36"/>
  <c r="X30" i="36" s="1"/>
  <c r="AA30" i="36"/>
  <c r="S30" i="36"/>
  <c r="W112" i="36"/>
  <c r="AA112" i="36"/>
  <c r="AB112" i="36" s="1"/>
  <c r="S112" i="36"/>
  <c r="AA66" i="36"/>
  <c r="AB66" i="36" s="1"/>
  <c r="W66" i="36"/>
  <c r="S66" i="36"/>
  <c r="AA79" i="37"/>
  <c r="AB79" i="37" s="1"/>
  <c r="W79" i="37"/>
  <c r="X79" i="37" s="1"/>
  <c r="S79" i="37"/>
  <c r="W36" i="29"/>
  <c r="X36" i="29" s="1"/>
  <c r="AA36" i="29"/>
  <c r="AB36" i="29" s="1"/>
  <c r="S36" i="29"/>
  <c r="W18" i="28"/>
  <c r="AA18" i="28"/>
  <c r="S18" i="28"/>
  <c r="O23" i="28"/>
  <c r="P23" i="28" s="1"/>
  <c r="W23" i="28"/>
  <c r="AA23" i="28"/>
  <c r="AB23" i="28" s="1"/>
  <c r="S23" i="28"/>
  <c r="W42" i="28"/>
  <c r="AA42" i="28"/>
  <c r="S42" i="28"/>
  <c r="W150" i="28"/>
  <c r="AA150" i="28"/>
  <c r="AB150" i="28" s="1"/>
  <c r="S150" i="28"/>
  <c r="W52" i="28"/>
  <c r="AA52" i="28"/>
  <c r="S52" i="28"/>
  <c r="O80" i="28"/>
  <c r="P80" i="28" s="1"/>
  <c r="AA80" i="28"/>
  <c r="W80" i="28"/>
  <c r="S80" i="28"/>
  <c r="AA111" i="28"/>
  <c r="W111" i="28"/>
  <c r="S111" i="28"/>
  <c r="AA125" i="28"/>
  <c r="S125" i="28"/>
  <c r="W125" i="28"/>
  <c r="AA123" i="28"/>
  <c r="AB123" i="28" s="1"/>
  <c r="W123" i="28"/>
  <c r="S123" i="28"/>
  <c r="AA61" i="29"/>
  <c r="W61" i="29"/>
  <c r="S61" i="29"/>
  <c r="W136" i="29"/>
  <c r="AA136" i="29"/>
  <c r="AB136" i="29" s="1"/>
  <c r="S136" i="29"/>
  <c r="W80" i="29"/>
  <c r="AA80" i="29"/>
  <c r="S80" i="29"/>
  <c r="T80" i="29" s="1"/>
  <c r="W43" i="29"/>
  <c r="AA43" i="29"/>
  <c r="S43" i="29"/>
  <c r="W56" i="29"/>
  <c r="AA56" i="29"/>
  <c r="S56" i="29"/>
  <c r="O50" i="29"/>
  <c r="P50" i="29" s="1"/>
  <c r="W50" i="29"/>
  <c r="AA50" i="29"/>
  <c r="S50" i="29"/>
  <c r="T50" i="29" s="1"/>
  <c r="AA141" i="30"/>
  <c r="W141" i="30"/>
  <c r="X141" i="30" s="1"/>
  <c r="S141" i="30"/>
  <c r="AA91" i="30"/>
  <c r="W91" i="30"/>
  <c r="S91" i="30"/>
  <c r="T91" i="30" s="1"/>
  <c r="AA147" i="30"/>
  <c r="W147" i="30"/>
  <c r="S147" i="30"/>
  <c r="AA126" i="30"/>
  <c r="W126" i="30"/>
  <c r="S126" i="30"/>
  <c r="W124" i="30"/>
  <c r="AA124" i="30"/>
  <c r="AB124" i="30" s="1"/>
  <c r="S124" i="30"/>
  <c r="AA24" i="30"/>
  <c r="W24" i="30"/>
  <c r="S24" i="30"/>
  <c r="O92" i="30"/>
  <c r="P92" i="30" s="1"/>
  <c r="W92" i="30"/>
  <c r="AA92" i="30"/>
  <c r="S92" i="30"/>
  <c r="W81" i="31"/>
  <c r="AA81" i="31"/>
  <c r="S81" i="31"/>
  <c r="AA106" i="31"/>
  <c r="AB106" i="31" s="1"/>
  <c r="W106" i="31"/>
  <c r="S106" i="31"/>
  <c r="T106" i="31" s="1"/>
  <c r="W134" i="31"/>
  <c r="AA134" i="31"/>
  <c r="S134" i="31"/>
  <c r="W30" i="31"/>
  <c r="AA30" i="31"/>
  <c r="S30" i="31"/>
  <c r="T30" i="31" s="1"/>
  <c r="AA72" i="31"/>
  <c r="W72" i="31"/>
  <c r="S72" i="31"/>
  <c r="O93" i="31"/>
  <c r="P93" i="31" s="1"/>
  <c r="AA93" i="31"/>
  <c r="W93" i="31"/>
  <c r="S93" i="31"/>
  <c r="AA125" i="31"/>
  <c r="AB125" i="31" s="1"/>
  <c r="S125" i="31"/>
  <c r="W125" i="31"/>
  <c r="AA22" i="32"/>
  <c r="W22" i="32"/>
  <c r="S22" i="32"/>
  <c r="AA42" i="32"/>
  <c r="W42" i="32"/>
  <c r="S42" i="32"/>
  <c r="O63" i="32"/>
  <c r="P63" i="32" s="1"/>
  <c r="AA63" i="32"/>
  <c r="W63" i="32"/>
  <c r="S63" i="32"/>
  <c r="W145" i="32"/>
  <c r="AA145" i="32"/>
  <c r="AB145" i="32" s="1"/>
  <c r="S145" i="32"/>
  <c r="W77" i="32"/>
  <c r="AA77" i="32"/>
  <c r="S77" i="32"/>
  <c r="O90" i="32"/>
  <c r="P90" i="32" s="1"/>
  <c r="W90" i="32"/>
  <c r="X90" i="32" s="1"/>
  <c r="AA90" i="32"/>
  <c r="AB90" i="32" s="1"/>
  <c r="S90" i="32"/>
  <c r="AA24" i="32"/>
  <c r="W24" i="32"/>
  <c r="S24" i="32"/>
  <c r="AA25" i="32"/>
  <c r="W25" i="32"/>
  <c r="S25" i="32"/>
  <c r="T25" i="32" s="1"/>
  <c r="AA18" i="32"/>
  <c r="S18" i="32"/>
  <c r="W18" i="32"/>
  <c r="W116" i="32"/>
  <c r="X116" i="32" s="1"/>
  <c r="AA116" i="32"/>
  <c r="S116" i="32"/>
  <c r="T116" i="32" s="1"/>
  <c r="O168" i="33"/>
  <c r="P168" i="33" s="1"/>
  <c r="W32" i="33"/>
  <c r="S32" i="33"/>
  <c r="AA32" i="33"/>
  <c r="W14" i="33"/>
  <c r="AA14" i="33"/>
  <c r="S14" i="33"/>
  <c r="W104" i="33"/>
  <c r="X104" i="33" s="1"/>
  <c r="AA104" i="33"/>
  <c r="S104" i="33"/>
  <c r="T104" i="33" s="1"/>
  <c r="W102" i="33"/>
  <c r="AA102" i="33"/>
  <c r="S102" i="33"/>
  <c r="AA154" i="33"/>
  <c r="W154" i="33"/>
  <c r="S154" i="33"/>
  <c r="O54" i="33"/>
  <c r="P54" i="33" s="1"/>
  <c r="AA54" i="33"/>
  <c r="W54" i="33"/>
  <c r="S54" i="33"/>
  <c r="AA82" i="33"/>
  <c r="W82" i="33"/>
  <c r="X82" i="33" s="1"/>
  <c r="S82" i="33"/>
  <c r="AA107" i="33"/>
  <c r="W107" i="33"/>
  <c r="S107" i="33"/>
  <c r="O92" i="33"/>
  <c r="P92" i="33" s="1"/>
  <c r="W92" i="33"/>
  <c r="X92" i="33" s="1"/>
  <c r="AA92" i="33"/>
  <c r="S92" i="33"/>
  <c r="O76" i="34"/>
  <c r="P76" i="34" s="1"/>
  <c r="W76" i="34"/>
  <c r="AA76" i="34"/>
  <c r="S76" i="34"/>
  <c r="T76" i="34" s="1"/>
  <c r="O52" i="34"/>
  <c r="P52" i="34" s="1"/>
  <c r="W52" i="34"/>
  <c r="X52" i="34" s="1"/>
  <c r="AA52" i="34"/>
  <c r="S52" i="34"/>
  <c r="AA35" i="34"/>
  <c r="W35" i="34"/>
  <c r="S35" i="34"/>
  <c r="O61" i="34"/>
  <c r="P61" i="34" s="1"/>
  <c r="AA61" i="34"/>
  <c r="AB61" i="34" s="1"/>
  <c r="W61" i="34"/>
  <c r="S61" i="34"/>
  <c r="W146" i="34"/>
  <c r="X146" i="34" s="1"/>
  <c r="AA146" i="34"/>
  <c r="S146" i="34"/>
  <c r="AA31" i="34"/>
  <c r="S31" i="34"/>
  <c r="T31" i="34" s="1"/>
  <c r="W31" i="34"/>
  <c r="AA57" i="34"/>
  <c r="W57" i="34"/>
  <c r="X57" i="34" s="1"/>
  <c r="S57" i="34"/>
  <c r="AA111" i="34"/>
  <c r="W111" i="34"/>
  <c r="S111" i="34"/>
  <c r="T111" i="34" s="1"/>
  <c r="AA135" i="34"/>
  <c r="AB135" i="34" s="1"/>
  <c r="W135" i="34"/>
  <c r="S135" i="34"/>
  <c r="W153" i="34"/>
  <c r="AA153" i="34"/>
  <c r="S153" i="34"/>
  <c r="AA104" i="35"/>
  <c r="AB104" i="35" s="1"/>
  <c r="W104" i="35"/>
  <c r="S104" i="35"/>
  <c r="W77" i="35"/>
  <c r="AA77" i="35"/>
  <c r="S77" i="35"/>
  <c r="AA132" i="35"/>
  <c r="W132" i="35"/>
  <c r="S132" i="35"/>
  <c r="O43" i="35"/>
  <c r="P43" i="35" s="1"/>
  <c r="AA43" i="35"/>
  <c r="W43" i="35"/>
  <c r="S43" i="35"/>
  <c r="AA60" i="35"/>
  <c r="AB60" i="35" s="1"/>
  <c r="W60" i="35"/>
  <c r="X60" i="35" s="1"/>
  <c r="S60" i="35"/>
  <c r="AA88" i="35"/>
  <c r="W88" i="35"/>
  <c r="S88" i="35"/>
  <c r="T88" i="35" s="1"/>
  <c r="AA142" i="35"/>
  <c r="W142" i="35"/>
  <c r="X142" i="35" s="1"/>
  <c r="S142" i="35"/>
  <c r="T142" i="35" s="1"/>
  <c r="W120" i="35"/>
  <c r="AA120" i="35"/>
  <c r="S120" i="35"/>
  <c r="AA75" i="36"/>
  <c r="W75" i="36"/>
  <c r="S75" i="36"/>
  <c r="AA51" i="36"/>
  <c r="AB51" i="36" s="1"/>
  <c r="W51" i="36"/>
  <c r="S51" i="36"/>
  <c r="T51" i="36" s="1"/>
  <c r="W94" i="36"/>
  <c r="AA94" i="36"/>
  <c r="S94" i="36"/>
  <c r="W145" i="36"/>
  <c r="AA145" i="36"/>
  <c r="AB145" i="36" s="1"/>
  <c r="S145" i="36"/>
  <c r="AA140" i="36"/>
  <c r="W140" i="36"/>
  <c r="S140" i="36"/>
  <c r="AA142" i="36"/>
  <c r="W142" i="36"/>
  <c r="S142" i="36"/>
  <c r="T142" i="36" s="1"/>
  <c r="AA108" i="36"/>
  <c r="W108" i="36"/>
  <c r="S108" i="36"/>
  <c r="AA26" i="36"/>
  <c r="W26" i="36"/>
  <c r="S26" i="36"/>
  <c r="T26" i="36" s="1"/>
  <c r="W148" i="37"/>
  <c r="X148" i="37" s="1"/>
  <c r="AA148" i="37"/>
  <c r="AB148" i="37" s="1"/>
  <c r="S148" i="37"/>
  <c r="T148" i="37" s="1"/>
  <c r="AA136" i="37"/>
  <c r="AB136" i="37" s="1"/>
  <c r="W136" i="37"/>
  <c r="X136" i="37" s="1"/>
  <c r="S136" i="37"/>
  <c r="T136" i="37" s="1"/>
  <c r="W113" i="37"/>
  <c r="X113" i="37" s="1"/>
  <c r="AA113" i="37"/>
  <c r="AB113" i="37" s="1"/>
  <c r="S113" i="37"/>
  <c r="T113" i="37" s="1"/>
  <c r="AA36" i="37"/>
  <c r="AB36" i="37" s="1"/>
  <c r="W36" i="37"/>
  <c r="X36" i="37" s="1"/>
  <c r="S36" i="37"/>
  <c r="W87" i="37"/>
  <c r="AA87" i="37"/>
  <c r="AB87" i="37" s="1"/>
  <c r="S87" i="37"/>
  <c r="T87" i="37" s="1"/>
  <c r="W34" i="37"/>
  <c r="X34" i="37" s="1"/>
  <c r="AA34" i="37"/>
  <c r="AB34" i="37" s="1"/>
  <c r="S34" i="37"/>
  <c r="T34" i="37" s="1"/>
  <c r="AA86" i="37"/>
  <c r="AB86" i="37" s="1"/>
  <c r="S86" i="37"/>
  <c r="T86" i="37" s="1"/>
  <c r="W86" i="37"/>
  <c r="X86" i="37" s="1"/>
  <c r="O84" i="37"/>
  <c r="P84" i="37" s="1"/>
  <c r="W84" i="37"/>
  <c r="X84" i="37" s="1"/>
  <c r="AA84" i="37"/>
  <c r="AB84" i="37" s="1"/>
  <c r="S84" i="37"/>
  <c r="T84" i="37" s="1"/>
  <c r="AA105" i="37"/>
  <c r="AB105" i="37" s="1"/>
  <c r="S105" i="37"/>
  <c r="W105" i="37"/>
  <c r="X105" i="37" s="1"/>
  <c r="O89" i="29"/>
  <c r="P89" i="29" s="1"/>
  <c r="W89" i="29"/>
  <c r="X89" i="29" s="1"/>
  <c r="AA89" i="29"/>
  <c r="S89" i="29"/>
  <c r="T89" i="29" s="1"/>
  <c r="W132" i="34"/>
  <c r="AA132" i="34"/>
  <c r="S132" i="34"/>
  <c r="W105" i="32"/>
  <c r="X105" i="32" s="1"/>
  <c r="AA105" i="32"/>
  <c r="AB105" i="32" s="1"/>
  <c r="S105" i="32"/>
  <c r="AA122" i="35"/>
  <c r="W122" i="35"/>
  <c r="X122" i="35" s="1"/>
  <c r="S122" i="35"/>
  <c r="T122" i="35" s="1"/>
  <c r="AA94" i="29"/>
  <c r="AB94" i="29" s="1"/>
  <c r="W94" i="29"/>
  <c r="S94" i="29"/>
  <c r="O45" i="35"/>
  <c r="P45" i="35" s="1"/>
  <c r="AA45" i="35"/>
  <c r="AB45" i="35" s="1"/>
  <c r="W45" i="35"/>
  <c r="S45" i="35"/>
  <c r="W172" i="37"/>
  <c r="X172" i="37" s="1"/>
  <c r="AA172" i="37"/>
  <c r="AB172" i="37" s="1"/>
  <c r="S172" i="37"/>
  <c r="T172" i="37" s="1"/>
  <c r="O176" i="37"/>
  <c r="P176" i="37" s="1"/>
  <c r="W176" i="37"/>
  <c r="AA176" i="37"/>
  <c r="AB176" i="37" s="1"/>
  <c r="S176" i="37"/>
  <c r="W182" i="35"/>
  <c r="X182" i="35" s="1"/>
  <c r="AA182" i="35"/>
  <c r="AB182" i="35" s="1"/>
  <c r="S182" i="35"/>
  <c r="W168" i="35"/>
  <c r="AA168" i="35"/>
  <c r="AB168" i="35" s="1"/>
  <c r="S168" i="35"/>
  <c r="W172" i="33"/>
  <c r="X172" i="33" s="1"/>
  <c r="AA172" i="33"/>
  <c r="AB172" i="33" s="1"/>
  <c r="S172" i="33"/>
  <c r="T172" i="33" s="1"/>
  <c r="X171" i="33"/>
  <c r="AA171" i="33"/>
  <c r="W171" i="33"/>
  <c r="S171" i="33"/>
  <c r="X180" i="28"/>
  <c r="AA180" i="28"/>
  <c r="AB180" i="28" s="1"/>
  <c r="W180" i="28"/>
  <c r="S180" i="28"/>
  <c r="W168" i="32"/>
  <c r="AA168" i="32"/>
  <c r="AB168" i="32" s="1"/>
  <c r="S168" i="32"/>
  <c r="W176" i="32"/>
  <c r="X176" i="32" s="1"/>
  <c r="AA176" i="32"/>
  <c r="S176" i="32"/>
  <c r="T176" i="32" s="1"/>
  <c r="AA174" i="36"/>
  <c r="W174" i="36"/>
  <c r="X174" i="36" s="1"/>
  <c r="S174" i="36"/>
  <c r="T174" i="36" s="1"/>
  <c r="AA179" i="36"/>
  <c r="AB179" i="36" s="1"/>
  <c r="W179" i="36"/>
  <c r="X179" i="36" s="1"/>
  <c r="S179" i="36"/>
  <c r="AA182" i="31"/>
  <c r="AB182" i="31" s="1"/>
  <c r="W182" i="31"/>
  <c r="X182" i="31" s="1"/>
  <c r="S182" i="31"/>
  <c r="W178" i="31"/>
  <c r="AA178" i="31"/>
  <c r="AB178" i="31" s="1"/>
  <c r="S178" i="31"/>
  <c r="T178" i="31" s="1"/>
  <c r="AA183" i="30"/>
  <c r="W183" i="30"/>
  <c r="X183" i="30" s="1"/>
  <c r="S183" i="30"/>
  <c r="T183" i="30" s="1"/>
  <c r="O180" i="30"/>
  <c r="P180" i="30" s="1"/>
  <c r="W180" i="30"/>
  <c r="AA180" i="30"/>
  <c r="S180" i="30"/>
  <c r="T180" i="30" s="1"/>
  <c r="W182" i="34"/>
  <c r="AA182" i="34"/>
  <c r="AB182" i="34" s="1"/>
  <c r="S182" i="34"/>
  <c r="AA173" i="34"/>
  <c r="AB173" i="34" s="1"/>
  <c r="W173" i="34"/>
  <c r="X173" i="34" s="1"/>
  <c r="S173" i="34"/>
  <c r="O169" i="29"/>
  <c r="P169" i="29" s="1"/>
  <c r="AA169" i="29"/>
  <c r="W169" i="29"/>
  <c r="S169" i="29"/>
  <c r="AA148" i="28"/>
  <c r="W148" i="28"/>
  <c r="S148" i="28"/>
  <c r="O72" i="28"/>
  <c r="AA72" i="28"/>
  <c r="S72" i="28"/>
  <c r="W72" i="28"/>
  <c r="O62" i="29"/>
  <c r="P62" i="29" s="1"/>
  <c r="AA62" i="29"/>
  <c r="W62" i="29"/>
  <c r="S62" i="29"/>
  <c r="AA83" i="30"/>
  <c r="AB83" i="30" s="1"/>
  <c r="W83" i="30"/>
  <c r="S83" i="30"/>
  <c r="AA108" i="30"/>
  <c r="W108" i="30"/>
  <c r="X108" i="30" s="1"/>
  <c r="S108" i="30"/>
  <c r="T108" i="30" s="1"/>
  <c r="AA33" i="31"/>
  <c r="W33" i="31"/>
  <c r="X33" i="31" s="1"/>
  <c r="S33" i="31"/>
  <c r="O85" i="31"/>
  <c r="P85" i="31" s="1"/>
  <c r="AA85" i="31"/>
  <c r="S85" i="31"/>
  <c r="T85" i="31" s="1"/>
  <c r="W85" i="31"/>
  <c r="AA55" i="32"/>
  <c r="W55" i="32"/>
  <c r="X55" i="32" s="1"/>
  <c r="S55" i="32"/>
  <c r="O62" i="32"/>
  <c r="P62" i="32" s="1"/>
  <c r="W62" i="32"/>
  <c r="AA62" i="32"/>
  <c r="S62" i="32"/>
  <c r="T62" i="32" s="1"/>
  <c r="AA32" i="32"/>
  <c r="W32" i="32"/>
  <c r="S32" i="32"/>
  <c r="W26" i="32"/>
  <c r="AA26" i="32"/>
  <c r="S26" i="32"/>
  <c r="T26" i="32" s="1"/>
  <c r="AA22" i="33"/>
  <c r="AB22" i="33" s="1"/>
  <c r="W22" i="33"/>
  <c r="S22" i="33"/>
  <c r="W141" i="33"/>
  <c r="AA141" i="33"/>
  <c r="S141" i="33"/>
  <c r="T141" i="33" s="1"/>
  <c r="O74" i="33"/>
  <c r="P74" i="33" s="1"/>
  <c r="W74" i="33"/>
  <c r="X74" i="33" s="1"/>
  <c r="AA74" i="33"/>
  <c r="S74" i="33"/>
  <c r="W95" i="33"/>
  <c r="AA95" i="33"/>
  <c r="S95" i="33"/>
  <c r="W84" i="34"/>
  <c r="X84" i="34" s="1"/>
  <c r="AA84" i="34"/>
  <c r="S84" i="34"/>
  <c r="O93" i="34"/>
  <c r="P93" i="34" s="1"/>
  <c r="AA93" i="34"/>
  <c r="W93" i="34"/>
  <c r="S93" i="34"/>
  <c r="AA149" i="35"/>
  <c r="AB149" i="35" s="1"/>
  <c r="W149" i="35"/>
  <c r="X149" i="35" s="1"/>
  <c r="S149" i="35"/>
  <c r="O52" i="35"/>
  <c r="P52" i="35" s="1"/>
  <c r="W52" i="35"/>
  <c r="X52" i="35" s="1"/>
  <c r="AA52" i="35"/>
  <c r="S52" i="35"/>
  <c r="AA125" i="35"/>
  <c r="AB125" i="35" s="1"/>
  <c r="S125" i="35"/>
  <c r="W125" i="35"/>
  <c r="X125" i="35" s="1"/>
  <c r="W126" i="36"/>
  <c r="X126" i="36" s="1"/>
  <c r="AA126" i="36"/>
  <c r="AB126" i="36" s="1"/>
  <c r="S126" i="36"/>
  <c r="AA132" i="37"/>
  <c r="W132" i="37"/>
  <c r="S132" i="37"/>
  <c r="W149" i="37"/>
  <c r="X149" i="37" s="1"/>
  <c r="AA149" i="37"/>
  <c r="AB149" i="37" s="1"/>
  <c r="S149" i="37"/>
  <c r="T149" i="37" s="1"/>
  <c r="W32" i="37"/>
  <c r="X32" i="37" s="1"/>
  <c r="AA32" i="37"/>
  <c r="AB32" i="37" s="1"/>
  <c r="S32" i="37"/>
  <c r="T32" i="37" s="1"/>
  <c r="W20" i="32"/>
  <c r="AA20" i="32"/>
  <c r="AB20" i="32" s="1"/>
  <c r="S20" i="32"/>
  <c r="AA139" i="28"/>
  <c r="W139" i="28"/>
  <c r="S139" i="28"/>
  <c r="W15" i="28"/>
  <c r="AA15" i="28"/>
  <c r="S15" i="28"/>
  <c r="O50" i="28"/>
  <c r="P50" i="28" s="1"/>
  <c r="AA50" i="28"/>
  <c r="W50" i="28"/>
  <c r="X50" i="28" s="1"/>
  <c r="S50" i="28"/>
  <c r="T50" i="28" s="1"/>
  <c r="O47" i="28"/>
  <c r="P47" i="28" s="1"/>
  <c r="AA47" i="28"/>
  <c r="W47" i="28"/>
  <c r="S47" i="28"/>
  <c r="O60" i="28"/>
  <c r="P60" i="28" s="1"/>
  <c r="AA60" i="28"/>
  <c r="S60" i="28"/>
  <c r="W60" i="28"/>
  <c r="X60" i="28" s="1"/>
  <c r="O88" i="28"/>
  <c r="P88" i="28" s="1"/>
  <c r="AA88" i="28"/>
  <c r="W88" i="28"/>
  <c r="X88" i="28" s="1"/>
  <c r="S88" i="28"/>
  <c r="AA133" i="28"/>
  <c r="W133" i="28"/>
  <c r="S133" i="28"/>
  <c r="AA135" i="28"/>
  <c r="W135" i="28"/>
  <c r="S135" i="28"/>
  <c r="AA137" i="28"/>
  <c r="W137" i="28"/>
  <c r="S137" i="28"/>
  <c r="T137" i="28" s="1"/>
  <c r="AA81" i="29"/>
  <c r="AB81" i="29" s="1"/>
  <c r="W81" i="29"/>
  <c r="X81" i="29" s="1"/>
  <c r="S81" i="29"/>
  <c r="W152" i="29"/>
  <c r="AA152" i="29"/>
  <c r="S152" i="29"/>
  <c r="W88" i="29"/>
  <c r="AA88" i="29"/>
  <c r="S88" i="29"/>
  <c r="O51" i="29"/>
  <c r="P51" i="29" s="1"/>
  <c r="AA51" i="29"/>
  <c r="W51" i="29"/>
  <c r="S51" i="29"/>
  <c r="W64" i="29"/>
  <c r="X64" i="29" s="1"/>
  <c r="AA64" i="29"/>
  <c r="AB64" i="29" s="1"/>
  <c r="S64" i="29"/>
  <c r="O44" i="30"/>
  <c r="P44" i="30" s="1"/>
  <c r="AA44" i="30"/>
  <c r="W44" i="30"/>
  <c r="S44" i="30"/>
  <c r="AA102" i="30"/>
  <c r="W102" i="30"/>
  <c r="S102" i="30"/>
  <c r="AA115" i="30"/>
  <c r="W115" i="30"/>
  <c r="S115" i="30"/>
  <c r="T115" i="30" s="1"/>
  <c r="AA112" i="30"/>
  <c r="W112" i="30"/>
  <c r="X112" i="30" s="1"/>
  <c r="S112" i="30"/>
  <c r="T112" i="30" s="1"/>
  <c r="W142" i="30"/>
  <c r="AA142" i="30"/>
  <c r="S142" i="30"/>
  <c r="W144" i="30"/>
  <c r="AA144" i="30"/>
  <c r="S144" i="30"/>
  <c r="W16" i="30"/>
  <c r="AA16" i="30"/>
  <c r="S16" i="30"/>
  <c r="AA79" i="31"/>
  <c r="W79" i="31"/>
  <c r="S79" i="31"/>
  <c r="W92" i="31"/>
  <c r="X92" i="31" s="1"/>
  <c r="AA92" i="31"/>
  <c r="S92" i="31"/>
  <c r="O89" i="31"/>
  <c r="P89" i="31" s="1"/>
  <c r="AA89" i="31"/>
  <c r="W89" i="31"/>
  <c r="S89" i="31"/>
  <c r="W115" i="31"/>
  <c r="X115" i="31" s="1"/>
  <c r="AA115" i="31"/>
  <c r="AB115" i="31" s="1"/>
  <c r="S115" i="31"/>
  <c r="O80" i="31"/>
  <c r="P80" i="31" s="1"/>
  <c r="W80" i="31"/>
  <c r="X80" i="31" s="1"/>
  <c r="AA80" i="31"/>
  <c r="S80" i="31"/>
  <c r="AA111" i="31"/>
  <c r="AB111" i="31" s="1"/>
  <c r="W111" i="31"/>
  <c r="X111" i="31" s="1"/>
  <c r="S111" i="31"/>
  <c r="W135" i="31"/>
  <c r="AA135" i="31"/>
  <c r="S135" i="31"/>
  <c r="W14" i="32"/>
  <c r="X14" i="32" s="1"/>
  <c r="AA14" i="32"/>
  <c r="S14" i="32"/>
  <c r="O78" i="32"/>
  <c r="P78" i="32" s="1"/>
  <c r="AA78" i="32"/>
  <c r="W78" i="32"/>
  <c r="S78" i="32"/>
  <c r="O65" i="32"/>
  <c r="P65" i="32" s="1"/>
  <c r="W65" i="32"/>
  <c r="AA65" i="32"/>
  <c r="AB65" i="32" s="1"/>
  <c r="S65" i="32"/>
  <c r="O85" i="32"/>
  <c r="P85" i="32" s="1"/>
  <c r="AA85" i="32"/>
  <c r="AB85" i="32" s="1"/>
  <c r="W85" i="32"/>
  <c r="S85" i="32"/>
  <c r="AA109" i="32"/>
  <c r="W109" i="32"/>
  <c r="X109" i="32" s="1"/>
  <c r="S109" i="32"/>
  <c r="AA16" i="32"/>
  <c r="S16" i="32"/>
  <c r="W16" i="32"/>
  <c r="W17" i="32"/>
  <c r="AA17" i="32"/>
  <c r="S17" i="32"/>
  <c r="T17" i="32" s="1"/>
  <c r="O57" i="32"/>
  <c r="P57" i="32" s="1"/>
  <c r="AA57" i="32"/>
  <c r="W57" i="32"/>
  <c r="S57" i="32"/>
  <c r="O35" i="32"/>
  <c r="P35" i="32" s="1"/>
  <c r="AA35" i="32"/>
  <c r="AB35" i="32" s="1"/>
  <c r="S35" i="32"/>
  <c r="W35" i="32"/>
  <c r="O29" i="33"/>
  <c r="P29" i="33" s="1"/>
  <c r="W29" i="33"/>
  <c r="AA29" i="33"/>
  <c r="S29" i="33"/>
  <c r="AA155" i="33"/>
  <c r="AB155" i="33" s="1"/>
  <c r="W155" i="33"/>
  <c r="X155" i="33" s="1"/>
  <c r="S155" i="33"/>
  <c r="AA120" i="33"/>
  <c r="W120" i="33"/>
  <c r="S120" i="33"/>
  <c r="AA118" i="33"/>
  <c r="W118" i="33"/>
  <c r="X118" i="33" s="1"/>
  <c r="S118" i="33"/>
  <c r="O49" i="33"/>
  <c r="P49" i="33" s="1"/>
  <c r="W49" i="33"/>
  <c r="AA49" i="33"/>
  <c r="S49" i="33"/>
  <c r="T49" i="33" s="1"/>
  <c r="O62" i="33"/>
  <c r="P62" i="33" s="1"/>
  <c r="W62" i="33"/>
  <c r="X62" i="33" s="1"/>
  <c r="AA62" i="33"/>
  <c r="AB62" i="33" s="1"/>
  <c r="S62" i="33"/>
  <c r="O90" i="33"/>
  <c r="P90" i="33" s="1"/>
  <c r="W90" i="33"/>
  <c r="AA90" i="33"/>
  <c r="S90" i="33"/>
  <c r="W123" i="33"/>
  <c r="X123" i="33" s="1"/>
  <c r="AA123" i="33"/>
  <c r="S123" i="33"/>
  <c r="AA27" i="33"/>
  <c r="AB27" i="33" s="1"/>
  <c r="S27" i="33"/>
  <c r="W27" i="33"/>
  <c r="AA27" i="34"/>
  <c r="W27" i="34"/>
  <c r="X27" i="34" s="1"/>
  <c r="S27" i="34"/>
  <c r="T27" i="34" s="1"/>
  <c r="O28" i="34"/>
  <c r="P28" i="34" s="1"/>
  <c r="W28" i="34"/>
  <c r="S28" i="34"/>
  <c r="AA28" i="34"/>
  <c r="AA119" i="34"/>
  <c r="W119" i="34"/>
  <c r="X119" i="34" s="1"/>
  <c r="S119" i="34"/>
  <c r="T119" i="34" s="1"/>
  <c r="W116" i="34"/>
  <c r="AA116" i="34"/>
  <c r="AB116" i="34" s="1"/>
  <c r="S116" i="34"/>
  <c r="T116" i="34" s="1"/>
  <c r="O65" i="34"/>
  <c r="P65" i="34" s="1"/>
  <c r="W65" i="34"/>
  <c r="AA65" i="34"/>
  <c r="AB65" i="34" s="1"/>
  <c r="S65" i="34"/>
  <c r="T65" i="34" s="1"/>
  <c r="AA133" i="34"/>
  <c r="W133" i="34"/>
  <c r="S133" i="34"/>
  <c r="W151" i="34"/>
  <c r="S151" i="34"/>
  <c r="T151" i="34" s="1"/>
  <c r="AA151" i="34"/>
  <c r="AB151" i="34" s="1"/>
  <c r="AA120" i="34"/>
  <c r="W120" i="34"/>
  <c r="S120" i="34"/>
  <c r="T120" i="34" s="1"/>
  <c r="AA73" i="35"/>
  <c r="AB73" i="35" s="1"/>
  <c r="W73" i="35"/>
  <c r="S73" i="35"/>
  <c r="W141" i="35"/>
  <c r="X141" i="35" s="1"/>
  <c r="AA141" i="35"/>
  <c r="AB141" i="35" s="1"/>
  <c r="S141" i="35"/>
  <c r="AA62" i="35"/>
  <c r="W62" i="35"/>
  <c r="X62" i="35" s="1"/>
  <c r="S62" i="35"/>
  <c r="W119" i="35"/>
  <c r="X119" i="35" s="1"/>
  <c r="AA119" i="35"/>
  <c r="AB119" i="35" s="1"/>
  <c r="S119" i="35"/>
  <c r="W34" i="35"/>
  <c r="S34" i="35"/>
  <c r="T34" i="35" s="1"/>
  <c r="AA34" i="35"/>
  <c r="O75" i="35"/>
  <c r="P75" i="35" s="1"/>
  <c r="W75" i="35"/>
  <c r="S75" i="35"/>
  <c r="T75" i="35" s="1"/>
  <c r="AA75" i="35"/>
  <c r="AB75" i="35" s="1"/>
  <c r="W96" i="35"/>
  <c r="X96" i="35" s="1"/>
  <c r="AA96" i="35"/>
  <c r="S96" i="35"/>
  <c r="AA124" i="35"/>
  <c r="W124" i="35"/>
  <c r="S124" i="35"/>
  <c r="AA118" i="35"/>
  <c r="W118" i="35"/>
  <c r="X118" i="35" s="1"/>
  <c r="S118" i="35"/>
  <c r="T118" i="35" s="1"/>
  <c r="W63" i="36"/>
  <c r="AA63" i="36"/>
  <c r="S63" i="36"/>
  <c r="AA119" i="36"/>
  <c r="AB119" i="36" s="1"/>
  <c r="W119" i="36"/>
  <c r="S119" i="36"/>
  <c r="AA91" i="36"/>
  <c r="W91" i="36"/>
  <c r="S91" i="36"/>
  <c r="W114" i="36"/>
  <c r="AA114" i="36"/>
  <c r="AB114" i="36" s="1"/>
  <c r="S114" i="36"/>
  <c r="W156" i="36"/>
  <c r="AA156" i="36"/>
  <c r="AB156" i="36" s="1"/>
  <c r="S156" i="36"/>
  <c r="T156" i="36" s="1"/>
  <c r="AA151" i="36"/>
  <c r="AB151" i="36" s="1"/>
  <c r="W151" i="36"/>
  <c r="S151" i="36"/>
  <c r="T151" i="36" s="1"/>
  <c r="O18" i="36"/>
  <c r="P18" i="36" s="1"/>
  <c r="AA18" i="36"/>
  <c r="S18" i="36"/>
  <c r="W18" i="36"/>
  <c r="AA92" i="37"/>
  <c r="AB92" i="37" s="1"/>
  <c r="W92" i="37"/>
  <c r="X92" i="37" s="1"/>
  <c r="S92" i="37"/>
  <c r="T92" i="37" s="1"/>
  <c r="AA66" i="37"/>
  <c r="AB66" i="37" s="1"/>
  <c r="W66" i="37"/>
  <c r="X66" i="37" s="1"/>
  <c r="S66" i="37"/>
  <c r="T66" i="37" s="1"/>
  <c r="W152" i="37"/>
  <c r="AA152" i="37"/>
  <c r="AB152" i="37" s="1"/>
  <c r="S152" i="37"/>
  <c r="T152" i="37" s="1"/>
  <c r="W147" i="37"/>
  <c r="X147" i="37" s="1"/>
  <c r="AA147" i="37"/>
  <c r="AB147" i="37" s="1"/>
  <c r="S147" i="37"/>
  <c r="T147" i="37" s="1"/>
  <c r="AA110" i="37"/>
  <c r="AB110" i="37" s="1"/>
  <c r="W110" i="37"/>
  <c r="X110" i="37" s="1"/>
  <c r="S110" i="37"/>
  <c r="T110" i="37" s="1"/>
  <c r="AA95" i="37"/>
  <c r="AB95" i="37" s="1"/>
  <c r="W95" i="37"/>
  <c r="X95" i="37" s="1"/>
  <c r="S95" i="37"/>
  <c r="T95" i="37" s="1"/>
  <c r="W31" i="37"/>
  <c r="X31" i="37" s="1"/>
  <c r="AA31" i="37"/>
  <c r="AB31" i="37" s="1"/>
  <c r="S31" i="37"/>
  <c r="AA82" i="37"/>
  <c r="W82" i="37"/>
  <c r="S82" i="37"/>
  <c r="T82" i="37" s="1"/>
  <c r="O52" i="37"/>
  <c r="P52" i="37" s="1"/>
  <c r="AA52" i="37"/>
  <c r="AB52" i="37" s="1"/>
  <c r="W52" i="37"/>
  <c r="X52" i="37" s="1"/>
  <c r="S52" i="37"/>
  <c r="T52" i="37" s="1"/>
  <c r="AA25" i="36"/>
  <c r="AB25" i="36" s="1"/>
  <c r="W25" i="36"/>
  <c r="X25" i="36" s="1"/>
  <c r="S25" i="36"/>
  <c r="T25" i="36" s="1"/>
  <c r="AA47" i="29"/>
  <c r="AB47" i="29" s="1"/>
  <c r="W47" i="29"/>
  <c r="X47" i="29" s="1"/>
  <c r="S47" i="29"/>
  <c r="AA85" i="29"/>
  <c r="AB85" i="29" s="1"/>
  <c r="W85" i="29"/>
  <c r="X85" i="29" s="1"/>
  <c r="S85" i="29"/>
  <c r="T85" i="29" s="1"/>
  <c r="W134" i="29"/>
  <c r="AA134" i="29"/>
  <c r="S134" i="29"/>
  <c r="T134" i="29" s="1"/>
  <c r="AB54" i="35"/>
  <c r="W54" i="35"/>
  <c r="X54" i="35" s="1"/>
  <c r="AA54" i="35"/>
  <c r="S54" i="35"/>
  <c r="T54" i="35" s="1"/>
  <c r="AB25" i="35"/>
  <c r="AA25" i="35"/>
  <c r="W25" i="35"/>
  <c r="S25" i="35"/>
  <c r="T25" i="35" s="1"/>
  <c r="AA22" i="31"/>
  <c r="AB22" i="31" s="1"/>
  <c r="S22" i="31"/>
  <c r="W22" i="31"/>
  <c r="O174" i="28"/>
  <c r="P174" i="28" s="1"/>
  <c r="W180" i="37"/>
  <c r="X180" i="37" s="1"/>
  <c r="AA180" i="37"/>
  <c r="AB180" i="37" s="1"/>
  <c r="S180" i="37"/>
  <c r="T180" i="37" s="1"/>
  <c r="W167" i="37"/>
  <c r="AA167" i="37"/>
  <c r="S167" i="37"/>
  <c r="O185" i="35"/>
  <c r="P185" i="35" s="1"/>
  <c r="W185" i="35"/>
  <c r="AA185" i="35"/>
  <c r="AB185" i="35" s="1"/>
  <c r="S185" i="35"/>
  <c r="AA184" i="35"/>
  <c r="AB184" i="35" s="1"/>
  <c r="W184" i="35"/>
  <c r="S184" i="35"/>
  <c r="AA186" i="33"/>
  <c r="AB186" i="33" s="1"/>
  <c r="W186" i="33"/>
  <c r="S186" i="33"/>
  <c r="AB182" i="33"/>
  <c r="W182" i="33"/>
  <c r="AA182" i="33"/>
  <c r="S182" i="33"/>
  <c r="T182" i="33" s="1"/>
  <c r="W172" i="28"/>
  <c r="AA172" i="28"/>
  <c r="AB172" i="28" s="1"/>
  <c r="S172" i="28"/>
  <c r="AA186" i="32"/>
  <c r="W186" i="32"/>
  <c r="X186" i="32" s="1"/>
  <c r="S186" i="32"/>
  <c r="T186" i="32" s="1"/>
  <c r="AA179" i="32"/>
  <c r="AB179" i="32" s="1"/>
  <c r="W179" i="32"/>
  <c r="X179" i="32" s="1"/>
  <c r="S179" i="32"/>
  <c r="W166" i="36"/>
  <c r="AA166" i="36"/>
  <c r="AB166" i="36" s="1"/>
  <c r="S166" i="36"/>
  <c r="AB172" i="36"/>
  <c r="W172" i="36"/>
  <c r="AA172" i="36"/>
  <c r="S172" i="36"/>
  <c r="T172" i="36" s="1"/>
  <c r="O181" i="31"/>
  <c r="P181" i="31" s="1"/>
  <c r="AA181" i="31"/>
  <c r="AB181" i="31" s="1"/>
  <c r="W181" i="31"/>
  <c r="X181" i="31" s="1"/>
  <c r="S181" i="31"/>
  <c r="O167" i="31"/>
  <c r="P167" i="31" s="1"/>
  <c r="AA167" i="31"/>
  <c r="W167" i="31"/>
  <c r="X167" i="31" s="1"/>
  <c r="S167" i="31"/>
  <c r="T167" i="31" s="1"/>
  <c r="W165" i="30"/>
  <c r="X165" i="30" s="1"/>
  <c r="AA165" i="30"/>
  <c r="S165" i="30"/>
  <c r="W167" i="30"/>
  <c r="AA167" i="30"/>
  <c r="AB167" i="30" s="1"/>
  <c r="S167" i="30"/>
  <c r="T167" i="30" s="1"/>
  <c r="AA180" i="34"/>
  <c r="AB180" i="34" s="1"/>
  <c r="W180" i="34"/>
  <c r="X180" i="34" s="1"/>
  <c r="S180" i="34"/>
  <c r="AA66" i="34"/>
  <c r="AB66" i="34" s="1"/>
  <c r="W66" i="34"/>
  <c r="X66" i="34" s="1"/>
  <c r="S66" i="34"/>
  <c r="AA167" i="29"/>
  <c r="W167" i="29"/>
  <c r="S167" i="29"/>
  <c r="T167" i="29" s="1"/>
  <c r="AA76" i="28"/>
  <c r="W76" i="28"/>
  <c r="X76" i="28" s="1"/>
  <c r="S76" i="28"/>
  <c r="T76" i="28" s="1"/>
  <c r="AA105" i="28"/>
  <c r="W105" i="28"/>
  <c r="S105" i="28"/>
  <c r="W58" i="28"/>
  <c r="AA58" i="28"/>
  <c r="S58" i="28"/>
  <c r="T58" i="28" s="1"/>
  <c r="O55" i="28"/>
  <c r="P55" i="28" s="1"/>
  <c r="W55" i="28"/>
  <c r="AA55" i="28"/>
  <c r="S55" i="28"/>
  <c r="AA75" i="28"/>
  <c r="AB75" i="28" s="1"/>
  <c r="W75" i="28"/>
  <c r="X75" i="28" s="1"/>
  <c r="S75" i="28"/>
  <c r="O96" i="28"/>
  <c r="P96" i="28" s="1"/>
  <c r="W96" i="28"/>
  <c r="AA96" i="28"/>
  <c r="S96" i="28"/>
  <c r="W149" i="28"/>
  <c r="AA149" i="28"/>
  <c r="S149" i="28"/>
  <c r="W151" i="28"/>
  <c r="AA151" i="28"/>
  <c r="S151" i="28"/>
  <c r="AA153" i="28"/>
  <c r="W153" i="28"/>
  <c r="X153" i="28" s="1"/>
  <c r="S153" i="28"/>
  <c r="O78" i="29"/>
  <c r="P78" i="29" s="1"/>
  <c r="AA78" i="29"/>
  <c r="W78" i="29"/>
  <c r="S78" i="29"/>
  <c r="AA44" i="29"/>
  <c r="W44" i="29"/>
  <c r="S44" i="29"/>
  <c r="W96" i="29"/>
  <c r="AA96" i="29"/>
  <c r="S96" i="29"/>
  <c r="W59" i="29"/>
  <c r="S59" i="29"/>
  <c r="AA59" i="29"/>
  <c r="AA79" i="29"/>
  <c r="S79" i="29"/>
  <c r="W79" i="29"/>
  <c r="AA30" i="30"/>
  <c r="W30" i="30"/>
  <c r="S30" i="30"/>
  <c r="AA118" i="30"/>
  <c r="W118" i="30"/>
  <c r="X118" i="30" s="1"/>
  <c r="S118" i="30"/>
  <c r="T118" i="30" s="1"/>
  <c r="W145" i="30"/>
  <c r="AA145" i="30"/>
  <c r="S145" i="30"/>
  <c r="W140" i="30"/>
  <c r="AA140" i="30"/>
  <c r="AB140" i="30" s="1"/>
  <c r="S140" i="30"/>
  <c r="O43" i="30"/>
  <c r="P43" i="30" s="1"/>
  <c r="W43" i="30"/>
  <c r="X43" i="30" s="1"/>
  <c r="AA43" i="30"/>
  <c r="S43" i="30"/>
  <c r="AA48" i="30"/>
  <c r="W48" i="30"/>
  <c r="X48" i="30" s="1"/>
  <c r="S48" i="30"/>
  <c r="AA84" i="30"/>
  <c r="AB84" i="30" s="1"/>
  <c r="W84" i="30"/>
  <c r="S84" i="30"/>
  <c r="W34" i="30"/>
  <c r="AA34" i="30"/>
  <c r="S34" i="30"/>
  <c r="T34" i="30" s="1"/>
  <c r="W66" i="31"/>
  <c r="AA66" i="31"/>
  <c r="S66" i="31"/>
  <c r="W50" i="31"/>
  <c r="AA50" i="31"/>
  <c r="AB50" i="31" s="1"/>
  <c r="S50" i="31"/>
  <c r="O87" i="31"/>
  <c r="P87" i="31" s="1"/>
  <c r="AA87" i="31"/>
  <c r="W87" i="31"/>
  <c r="X87" i="31" s="1"/>
  <c r="S87" i="31"/>
  <c r="W103" i="31"/>
  <c r="AA103" i="31"/>
  <c r="S103" i="31"/>
  <c r="AA88" i="31"/>
  <c r="AB88" i="31" s="1"/>
  <c r="S88" i="31"/>
  <c r="W88" i="31"/>
  <c r="AA133" i="31"/>
  <c r="W133" i="31"/>
  <c r="S133" i="31"/>
  <c r="AA151" i="31"/>
  <c r="W151" i="31"/>
  <c r="S151" i="31"/>
  <c r="T151" i="31" s="1"/>
  <c r="O86" i="32"/>
  <c r="P86" i="32" s="1"/>
  <c r="W86" i="32"/>
  <c r="AA86" i="32"/>
  <c r="S86" i="32"/>
  <c r="O72" i="32"/>
  <c r="W72" i="32"/>
  <c r="AA72" i="32"/>
  <c r="S72" i="32"/>
  <c r="AA93" i="32"/>
  <c r="W93" i="32"/>
  <c r="S93" i="32"/>
  <c r="AA125" i="32"/>
  <c r="W125" i="32"/>
  <c r="S125" i="32"/>
  <c r="W141" i="32"/>
  <c r="AA141" i="32"/>
  <c r="S141" i="32"/>
  <c r="AA34" i="32"/>
  <c r="S34" i="32"/>
  <c r="T34" i="32" s="1"/>
  <c r="W34" i="32"/>
  <c r="X34" i="32" s="1"/>
  <c r="W155" i="32"/>
  <c r="AA155" i="32"/>
  <c r="AB155" i="32" s="1"/>
  <c r="S155" i="32"/>
  <c r="T155" i="32" s="1"/>
  <c r="W21" i="33"/>
  <c r="AA21" i="33"/>
  <c r="AB21" i="33" s="1"/>
  <c r="S21" i="33"/>
  <c r="AA121" i="33"/>
  <c r="W121" i="33"/>
  <c r="S121" i="33"/>
  <c r="W132" i="33"/>
  <c r="AA132" i="33"/>
  <c r="S132" i="33"/>
  <c r="AA134" i="33"/>
  <c r="AB134" i="33" s="1"/>
  <c r="W134" i="33"/>
  <c r="X134" i="33" s="1"/>
  <c r="S134" i="33"/>
  <c r="O57" i="33"/>
  <c r="P57" i="33" s="1"/>
  <c r="W57" i="33"/>
  <c r="X57" i="33" s="1"/>
  <c r="AA57" i="33"/>
  <c r="S57" i="33"/>
  <c r="O77" i="33"/>
  <c r="P77" i="33" s="1"/>
  <c r="W77" i="33"/>
  <c r="AA77" i="33"/>
  <c r="AB77" i="33" s="1"/>
  <c r="S77" i="33"/>
  <c r="T77" i="33" s="1"/>
  <c r="W109" i="33"/>
  <c r="AA109" i="33"/>
  <c r="S109" i="33"/>
  <c r="W137" i="33"/>
  <c r="AA137" i="33"/>
  <c r="AB137" i="33" s="1"/>
  <c r="S137" i="33"/>
  <c r="O19" i="33"/>
  <c r="P19" i="33" s="1"/>
  <c r="AA19" i="33"/>
  <c r="W19" i="33"/>
  <c r="S19" i="33"/>
  <c r="AA19" i="34"/>
  <c r="S19" i="34"/>
  <c r="T19" i="34" s="1"/>
  <c r="W19" i="34"/>
  <c r="W141" i="34"/>
  <c r="X141" i="34" s="1"/>
  <c r="AA141" i="34"/>
  <c r="AB141" i="34" s="1"/>
  <c r="S141" i="34"/>
  <c r="AA136" i="34"/>
  <c r="W136" i="34"/>
  <c r="S136" i="34"/>
  <c r="T136" i="34" s="1"/>
  <c r="O72" i="34"/>
  <c r="P72" i="34" s="1"/>
  <c r="W72" i="34"/>
  <c r="AA72" i="34"/>
  <c r="S72" i="34"/>
  <c r="AA149" i="34"/>
  <c r="AB149" i="34" s="1"/>
  <c r="W149" i="34"/>
  <c r="S149" i="34"/>
  <c r="T149" i="34" s="1"/>
  <c r="AA108" i="34"/>
  <c r="W108" i="34"/>
  <c r="X108" i="34" s="1"/>
  <c r="S108" i="34"/>
  <c r="W103" i="34"/>
  <c r="AA103" i="34"/>
  <c r="S103" i="34"/>
  <c r="AA58" i="35"/>
  <c r="AB58" i="35" s="1"/>
  <c r="W58" i="35"/>
  <c r="X58" i="35" s="1"/>
  <c r="S58" i="35"/>
  <c r="AA93" i="35"/>
  <c r="AB93" i="35" s="1"/>
  <c r="W93" i="35"/>
  <c r="S93" i="35"/>
  <c r="AA55" i="35"/>
  <c r="W55" i="35"/>
  <c r="S55" i="35"/>
  <c r="T55" i="35" s="1"/>
  <c r="W83" i="35"/>
  <c r="X83" i="35" s="1"/>
  <c r="AA83" i="35"/>
  <c r="AB83" i="35" s="1"/>
  <c r="S83" i="35"/>
  <c r="W113" i="35"/>
  <c r="AA113" i="35"/>
  <c r="S113" i="35"/>
  <c r="T113" i="35" s="1"/>
  <c r="W144" i="35"/>
  <c r="X144" i="35" s="1"/>
  <c r="AA144" i="35"/>
  <c r="AB144" i="35" s="1"/>
  <c r="S144" i="35"/>
  <c r="T144" i="35" s="1"/>
  <c r="O60" i="36"/>
  <c r="P60" i="36" s="1"/>
  <c r="AA60" i="36"/>
  <c r="AB60" i="36" s="1"/>
  <c r="W60" i="36"/>
  <c r="S60" i="36"/>
  <c r="W45" i="36"/>
  <c r="X45" i="36" s="1"/>
  <c r="AA45" i="36"/>
  <c r="AB45" i="36" s="1"/>
  <c r="S45" i="36"/>
  <c r="AA53" i="36"/>
  <c r="W53" i="36"/>
  <c r="S53" i="36"/>
  <c r="T53" i="36" s="1"/>
  <c r="AA34" i="36"/>
  <c r="AB34" i="36" s="1"/>
  <c r="W34" i="36"/>
  <c r="X34" i="36" s="1"/>
  <c r="S34" i="36"/>
  <c r="T34" i="36" s="1"/>
  <c r="W138" i="36"/>
  <c r="AA138" i="36"/>
  <c r="S138" i="36"/>
  <c r="AA46" i="36"/>
  <c r="AB46" i="36" s="1"/>
  <c r="W46" i="36"/>
  <c r="S46" i="36"/>
  <c r="T46" i="36" s="1"/>
  <c r="W48" i="36"/>
  <c r="X48" i="36" s="1"/>
  <c r="S48" i="36"/>
  <c r="AA48" i="36"/>
  <c r="AB48" i="36" s="1"/>
  <c r="AA24" i="36"/>
  <c r="W24" i="36"/>
  <c r="S24" i="36"/>
  <c r="AA42" i="37"/>
  <c r="W42" i="37"/>
  <c r="S42" i="37"/>
  <c r="W73" i="37"/>
  <c r="X73" i="37" s="1"/>
  <c r="AA73" i="37"/>
  <c r="AB73" i="37" s="1"/>
  <c r="S73" i="37"/>
  <c r="T73" i="37" s="1"/>
  <c r="AA115" i="37"/>
  <c r="AB115" i="37" s="1"/>
  <c r="W115" i="37"/>
  <c r="X115" i="37" s="1"/>
  <c r="S115" i="37"/>
  <c r="T115" i="37" s="1"/>
  <c r="AA112" i="37"/>
  <c r="AB112" i="37" s="1"/>
  <c r="W112" i="37"/>
  <c r="X112" i="37" s="1"/>
  <c r="S112" i="37"/>
  <c r="T112" i="37" s="1"/>
  <c r="AA126" i="37"/>
  <c r="AB126" i="37" s="1"/>
  <c r="W126" i="37"/>
  <c r="X126" i="37" s="1"/>
  <c r="S126" i="37"/>
  <c r="T126" i="37" s="1"/>
  <c r="W107" i="37"/>
  <c r="X107" i="37" s="1"/>
  <c r="AA107" i="37"/>
  <c r="AB107" i="37" s="1"/>
  <c r="S107" i="37"/>
  <c r="AA25" i="37"/>
  <c r="AB25" i="37" s="1"/>
  <c r="W25" i="37"/>
  <c r="X25" i="37" s="1"/>
  <c r="S25" i="37"/>
  <c r="T25" i="37" s="1"/>
  <c r="O51" i="37"/>
  <c r="P51" i="37" s="1"/>
  <c r="AA51" i="37"/>
  <c r="AB51" i="37" s="1"/>
  <c r="W51" i="37"/>
  <c r="X51" i="37" s="1"/>
  <c r="S51" i="37"/>
  <c r="T51" i="37" s="1"/>
  <c r="AA47" i="37"/>
  <c r="AB47" i="37" s="1"/>
  <c r="W47" i="37"/>
  <c r="X47" i="37" s="1"/>
  <c r="S47" i="37"/>
  <c r="T47" i="37" s="1"/>
  <c r="W17" i="36"/>
  <c r="AA17" i="36"/>
  <c r="AB17" i="36" s="1"/>
  <c r="S17" i="36"/>
  <c r="AB27" i="29"/>
  <c r="W27" i="29"/>
  <c r="X27" i="29" s="1"/>
  <c r="AA27" i="29"/>
  <c r="S27" i="29"/>
  <c r="T27" i="29" s="1"/>
  <c r="AB19" i="29"/>
  <c r="W19" i="29"/>
  <c r="AA19" i="29"/>
  <c r="S19" i="29"/>
  <c r="AA84" i="29"/>
  <c r="AB84" i="29" s="1"/>
  <c r="W84" i="29"/>
  <c r="X84" i="29" s="1"/>
  <c r="S84" i="29"/>
  <c r="T84" i="29" s="1"/>
  <c r="O178" i="29"/>
  <c r="P178" i="29" s="1"/>
  <c r="AA143" i="36"/>
  <c r="AB143" i="36" s="1"/>
  <c r="W143" i="36"/>
  <c r="X143" i="36" s="1"/>
  <c r="S143" i="36"/>
  <c r="AB53" i="34"/>
  <c r="W53" i="34"/>
  <c r="X53" i="34" s="1"/>
  <c r="AA53" i="34"/>
  <c r="S53" i="34"/>
  <c r="W150" i="35"/>
  <c r="AA150" i="35"/>
  <c r="AB150" i="35" s="1"/>
  <c r="S150" i="35"/>
  <c r="AA29" i="30"/>
  <c r="AB29" i="30" s="1"/>
  <c r="W29" i="30"/>
  <c r="S29" i="30"/>
  <c r="T29" i="30" s="1"/>
  <c r="W16" i="31"/>
  <c r="X16" i="31" s="1"/>
  <c r="AA16" i="31"/>
  <c r="AB16" i="31" s="1"/>
  <c r="S16" i="31"/>
  <c r="T16" i="31" s="1"/>
  <c r="AA171" i="37"/>
  <c r="AB171" i="37" s="1"/>
  <c r="W171" i="37"/>
  <c r="X171" i="37" s="1"/>
  <c r="S171" i="37"/>
  <c r="T171" i="37" s="1"/>
  <c r="O175" i="37"/>
  <c r="P175" i="37" s="1"/>
  <c r="W175" i="37"/>
  <c r="X175" i="37" s="1"/>
  <c r="AA175" i="37"/>
  <c r="AB175" i="37" s="1"/>
  <c r="S175" i="37"/>
  <c r="T175" i="37" s="1"/>
  <c r="W181" i="35"/>
  <c r="X181" i="35" s="1"/>
  <c r="AA181" i="35"/>
  <c r="AB181" i="35" s="1"/>
  <c r="S181" i="35"/>
  <c r="T181" i="35" s="1"/>
  <c r="W179" i="35"/>
  <c r="X179" i="35" s="1"/>
  <c r="AA179" i="35"/>
  <c r="AB179" i="35" s="1"/>
  <c r="S179" i="35"/>
  <c r="T179" i="35" s="1"/>
  <c r="AA167" i="33"/>
  <c r="AB167" i="33" s="1"/>
  <c r="W167" i="33"/>
  <c r="S167" i="33"/>
  <c r="T167" i="33" s="1"/>
  <c r="W173" i="33"/>
  <c r="X173" i="33" s="1"/>
  <c r="AA173" i="33"/>
  <c r="AB173" i="33" s="1"/>
  <c r="S173" i="33"/>
  <c r="T173" i="33" s="1"/>
  <c r="W178" i="28"/>
  <c r="X178" i="28" s="1"/>
  <c r="AA178" i="28"/>
  <c r="AB178" i="28" s="1"/>
  <c r="S178" i="28"/>
  <c r="T178" i="28" s="1"/>
  <c r="AA182" i="32"/>
  <c r="AB182" i="32" s="1"/>
  <c r="W182" i="32"/>
  <c r="X182" i="32" s="1"/>
  <c r="S182" i="32"/>
  <c r="T182" i="32" s="1"/>
  <c r="W171" i="32"/>
  <c r="X171" i="32" s="1"/>
  <c r="AA171" i="32"/>
  <c r="AB171" i="32" s="1"/>
  <c r="S171" i="32"/>
  <c r="T171" i="32" s="1"/>
  <c r="AA186" i="36"/>
  <c r="AB186" i="36" s="1"/>
  <c r="W186" i="36"/>
  <c r="X186" i="36" s="1"/>
  <c r="S186" i="36"/>
  <c r="T186" i="36" s="1"/>
  <c r="O169" i="36"/>
  <c r="P169" i="36" s="1"/>
  <c r="AA169" i="36"/>
  <c r="AB169" i="36" s="1"/>
  <c r="W169" i="36"/>
  <c r="X169" i="36" s="1"/>
  <c r="S169" i="36"/>
  <c r="T169" i="36" s="1"/>
  <c r="AA163" i="31"/>
  <c r="AB163" i="31" s="1"/>
  <c r="W163" i="31"/>
  <c r="X163" i="31" s="1"/>
  <c r="S163" i="31"/>
  <c r="T163" i="31" s="1"/>
  <c r="AB175" i="31"/>
  <c r="AA175" i="31"/>
  <c r="W175" i="31"/>
  <c r="X175" i="31" s="1"/>
  <c r="S175" i="31"/>
  <c r="T175" i="31" s="1"/>
  <c r="W177" i="30"/>
  <c r="X177" i="30" s="1"/>
  <c r="AA177" i="30"/>
  <c r="AB177" i="30" s="1"/>
  <c r="S177" i="30"/>
  <c r="T177" i="30" s="1"/>
  <c r="W166" i="30"/>
  <c r="X166" i="30" s="1"/>
  <c r="AA166" i="30"/>
  <c r="AB166" i="30" s="1"/>
  <c r="S166" i="30"/>
  <c r="T166" i="30" s="1"/>
  <c r="W162" i="34"/>
  <c r="X162" i="34" s="1"/>
  <c r="AA162" i="34"/>
  <c r="AB162" i="34" s="1"/>
  <c r="S162" i="34"/>
  <c r="T162" i="34" s="1"/>
  <c r="W168" i="29"/>
  <c r="X168" i="29" s="1"/>
  <c r="S168" i="29"/>
  <c r="T168" i="29" s="1"/>
  <c r="AA168" i="29"/>
  <c r="AB168" i="29" s="1"/>
  <c r="W166" i="29"/>
  <c r="X166" i="29" s="1"/>
  <c r="AA166" i="29"/>
  <c r="AB166" i="29" s="1"/>
  <c r="S166" i="29"/>
  <c r="T166" i="29" s="1"/>
  <c r="O93" i="28"/>
  <c r="P93" i="28" s="1"/>
  <c r="AA93" i="28"/>
  <c r="AB93" i="28" s="1"/>
  <c r="W93" i="28"/>
  <c r="S93" i="28"/>
  <c r="O92" i="28"/>
  <c r="P92" i="28" s="1"/>
  <c r="W92" i="28"/>
  <c r="AA92" i="28"/>
  <c r="S92" i="28"/>
  <c r="W63" i="28"/>
  <c r="AA63" i="28"/>
  <c r="AB63" i="28" s="1"/>
  <c r="S63" i="28"/>
  <c r="AA113" i="28"/>
  <c r="AB113" i="28" s="1"/>
  <c r="S113" i="28"/>
  <c r="W113" i="28"/>
  <c r="X113" i="28" s="1"/>
  <c r="S36" i="28"/>
  <c r="AA36" i="28"/>
  <c r="W36" i="28"/>
  <c r="O46" i="29"/>
  <c r="P46" i="29" s="1"/>
  <c r="W46" i="29"/>
  <c r="X46" i="29" s="1"/>
  <c r="AA46" i="29"/>
  <c r="S46" i="29"/>
  <c r="W113" i="29"/>
  <c r="AA113" i="29"/>
  <c r="S113" i="29"/>
  <c r="AA87" i="29"/>
  <c r="W87" i="29"/>
  <c r="X87" i="29" s="1"/>
  <c r="S87" i="29"/>
  <c r="T87" i="29" s="1"/>
  <c r="W114" i="30"/>
  <c r="AA114" i="30"/>
  <c r="S114" i="30"/>
  <c r="T114" i="30" s="1"/>
  <c r="AA51" i="30"/>
  <c r="W51" i="30"/>
  <c r="S51" i="30"/>
  <c r="T51" i="30" s="1"/>
  <c r="AA148" i="30"/>
  <c r="AB148" i="30" s="1"/>
  <c r="S148" i="30"/>
  <c r="W148" i="30"/>
  <c r="AA48" i="31"/>
  <c r="AB48" i="31" s="1"/>
  <c r="W48" i="31"/>
  <c r="S48" i="31"/>
  <c r="O91" i="31"/>
  <c r="P91" i="31" s="1"/>
  <c r="AA91" i="31"/>
  <c r="AB91" i="31" s="1"/>
  <c r="W91" i="31"/>
  <c r="X91" i="31" s="1"/>
  <c r="S91" i="31"/>
  <c r="AA149" i="31"/>
  <c r="AB149" i="31" s="1"/>
  <c r="W149" i="31"/>
  <c r="S149" i="31"/>
  <c r="T149" i="31" s="1"/>
  <c r="O94" i="32"/>
  <c r="P94" i="32" s="1"/>
  <c r="W94" i="32"/>
  <c r="AA94" i="32"/>
  <c r="S94" i="32"/>
  <c r="AA135" i="32"/>
  <c r="AB135" i="32" s="1"/>
  <c r="W135" i="32"/>
  <c r="S135" i="32"/>
  <c r="AA138" i="32"/>
  <c r="AB138" i="32" s="1"/>
  <c r="W138" i="32"/>
  <c r="X138" i="32" s="1"/>
  <c r="S138" i="32"/>
  <c r="T138" i="32" s="1"/>
  <c r="AA148" i="33"/>
  <c r="W148" i="33"/>
  <c r="X148" i="33" s="1"/>
  <c r="S148" i="33"/>
  <c r="W65" i="33"/>
  <c r="AA65" i="33"/>
  <c r="AB65" i="33" s="1"/>
  <c r="S65" i="33"/>
  <c r="W125" i="33"/>
  <c r="AA125" i="33"/>
  <c r="S125" i="33"/>
  <c r="T125" i="33" s="1"/>
  <c r="W155" i="34"/>
  <c r="AA155" i="34"/>
  <c r="S155" i="34"/>
  <c r="AA32" i="34"/>
  <c r="AB32" i="34" s="1"/>
  <c r="W32" i="34"/>
  <c r="X32" i="34" s="1"/>
  <c r="S32" i="34"/>
  <c r="W110" i="34"/>
  <c r="X110" i="34" s="1"/>
  <c r="AA110" i="34"/>
  <c r="S110" i="34"/>
  <c r="AA42" i="34"/>
  <c r="W42" i="34"/>
  <c r="S42" i="34"/>
  <c r="AA35" i="35"/>
  <c r="W35" i="35"/>
  <c r="S35" i="35"/>
  <c r="O86" i="35"/>
  <c r="P86" i="35" s="1"/>
  <c r="AA86" i="35"/>
  <c r="AB86" i="35" s="1"/>
  <c r="W86" i="35"/>
  <c r="X86" i="35" s="1"/>
  <c r="S86" i="35"/>
  <c r="T86" i="35" s="1"/>
  <c r="O53" i="35"/>
  <c r="P53" i="35" s="1"/>
  <c r="AA53" i="35"/>
  <c r="AB53" i="35" s="1"/>
  <c r="W53" i="35"/>
  <c r="S53" i="35"/>
  <c r="AA81" i="35"/>
  <c r="AB81" i="35" s="1"/>
  <c r="W81" i="35"/>
  <c r="X81" i="35" s="1"/>
  <c r="S81" i="35"/>
  <c r="O91" i="35"/>
  <c r="P91" i="35" s="1"/>
  <c r="AA91" i="35"/>
  <c r="AB91" i="35" s="1"/>
  <c r="W91" i="35"/>
  <c r="X91" i="35" s="1"/>
  <c r="S91" i="35"/>
  <c r="AA147" i="35"/>
  <c r="AB147" i="35" s="1"/>
  <c r="W147" i="35"/>
  <c r="S147" i="35"/>
  <c r="O48" i="35"/>
  <c r="P48" i="35" s="1"/>
  <c r="AA48" i="35"/>
  <c r="AB48" i="35" s="1"/>
  <c r="W48" i="35"/>
  <c r="X48" i="35" s="1"/>
  <c r="S48" i="35"/>
  <c r="AA31" i="36"/>
  <c r="AB31" i="36" s="1"/>
  <c r="W31" i="36"/>
  <c r="X31" i="36" s="1"/>
  <c r="S31" i="36"/>
  <c r="W86" i="36"/>
  <c r="X86" i="36" s="1"/>
  <c r="AA86" i="36"/>
  <c r="AB86" i="36" s="1"/>
  <c r="S86" i="36"/>
  <c r="T86" i="36" s="1"/>
  <c r="O180" i="36"/>
  <c r="P180" i="36" s="1"/>
  <c r="W42" i="36"/>
  <c r="AA42" i="36"/>
  <c r="S42" i="36"/>
  <c r="AA50" i="36"/>
  <c r="AB50" i="36" s="1"/>
  <c r="W50" i="36"/>
  <c r="X50" i="36" s="1"/>
  <c r="S50" i="36"/>
  <c r="AA106" i="36"/>
  <c r="W106" i="36"/>
  <c r="S106" i="36"/>
  <c r="T106" i="36" s="1"/>
  <c r="W154" i="36"/>
  <c r="AA154" i="36"/>
  <c r="AB154" i="36" s="1"/>
  <c r="S154" i="36"/>
  <c r="T154" i="36" s="1"/>
  <c r="AA54" i="36"/>
  <c r="W54" i="36"/>
  <c r="S54" i="36"/>
  <c r="T54" i="36" s="1"/>
  <c r="W56" i="36"/>
  <c r="X56" i="36" s="1"/>
  <c r="AA56" i="36"/>
  <c r="AB56" i="36" s="1"/>
  <c r="S56" i="36"/>
  <c r="O16" i="36"/>
  <c r="P16" i="36" s="1"/>
  <c r="W16" i="36"/>
  <c r="AA16" i="36"/>
  <c r="AB16" i="36" s="1"/>
  <c r="S16" i="36"/>
  <c r="T16" i="36" s="1"/>
  <c r="W139" i="36"/>
  <c r="X139" i="36" s="1"/>
  <c r="AA139" i="36"/>
  <c r="S139" i="36"/>
  <c r="W23" i="37"/>
  <c r="X23" i="37" s="1"/>
  <c r="AA23" i="37"/>
  <c r="AB23" i="37" s="1"/>
  <c r="S23" i="37"/>
  <c r="T23" i="37" s="1"/>
  <c r="W81" i="37"/>
  <c r="X81" i="37" s="1"/>
  <c r="AA81" i="37"/>
  <c r="AB81" i="37" s="1"/>
  <c r="S81" i="37"/>
  <c r="T81" i="37" s="1"/>
  <c r="AA145" i="37"/>
  <c r="AB145" i="37" s="1"/>
  <c r="W145" i="37"/>
  <c r="X145" i="37" s="1"/>
  <c r="S145" i="37"/>
  <c r="T145" i="37" s="1"/>
  <c r="W140" i="37"/>
  <c r="X140" i="37" s="1"/>
  <c r="AA140" i="37"/>
  <c r="AB140" i="37" s="1"/>
  <c r="S140" i="37"/>
  <c r="T140" i="37" s="1"/>
  <c r="W142" i="37"/>
  <c r="X142" i="37" s="1"/>
  <c r="AA142" i="37"/>
  <c r="AB142" i="37" s="1"/>
  <c r="S142" i="37"/>
  <c r="T142" i="37" s="1"/>
  <c r="AA123" i="37"/>
  <c r="AB123" i="37" s="1"/>
  <c r="W123" i="37"/>
  <c r="X123" i="37" s="1"/>
  <c r="S123" i="37"/>
  <c r="T123" i="37" s="1"/>
  <c r="AA17" i="37"/>
  <c r="AB17" i="37" s="1"/>
  <c r="W17" i="37"/>
  <c r="X17" i="37" s="1"/>
  <c r="S17" i="37"/>
  <c r="T17" i="37" s="1"/>
  <c r="W26" i="37"/>
  <c r="X26" i="37" s="1"/>
  <c r="AA26" i="37"/>
  <c r="AB26" i="37" s="1"/>
  <c r="S26" i="37"/>
  <c r="T26" i="37" s="1"/>
  <c r="AA33" i="37"/>
  <c r="AB33" i="37" s="1"/>
  <c r="W33" i="37"/>
  <c r="X33" i="37" s="1"/>
  <c r="S33" i="37"/>
  <c r="T33" i="37" s="1"/>
  <c r="AA50" i="32"/>
  <c r="AB50" i="32" s="1"/>
  <c r="W50" i="32"/>
  <c r="S50" i="32"/>
  <c r="W21" i="29"/>
  <c r="X21" i="29" s="1"/>
  <c r="AA21" i="29"/>
  <c r="AB21" i="29" s="1"/>
  <c r="S21" i="29"/>
  <c r="AA12" i="29"/>
  <c r="AB12" i="29" s="1"/>
  <c r="W12" i="29"/>
  <c r="S12" i="29"/>
  <c r="T12" i="29" s="1"/>
  <c r="AA44" i="37"/>
  <c r="AB44" i="37" s="1"/>
  <c r="W44" i="37"/>
  <c r="X44" i="37" s="1"/>
  <c r="S44" i="37"/>
  <c r="T44" i="37" s="1"/>
  <c r="AA54" i="29"/>
  <c r="W54" i="29"/>
  <c r="X54" i="29" s="1"/>
  <c r="S54" i="29"/>
  <c r="T54" i="29" s="1"/>
  <c r="AA16" i="28"/>
  <c r="AB16" i="28" s="1"/>
  <c r="W16" i="28"/>
  <c r="S16" i="28"/>
  <c r="T16" i="28" s="1"/>
  <c r="AA20" i="29"/>
  <c r="AB20" i="29" s="1"/>
  <c r="W20" i="29"/>
  <c r="X20" i="29" s="1"/>
  <c r="S20" i="29"/>
  <c r="AB21" i="30"/>
  <c r="W21" i="30"/>
  <c r="X21" i="30" s="1"/>
  <c r="AA21" i="30"/>
  <c r="S21" i="30"/>
  <c r="T21" i="30" s="1"/>
  <c r="O55" i="31"/>
  <c r="P55" i="31" s="1"/>
  <c r="W55" i="31"/>
  <c r="X55" i="31" s="1"/>
  <c r="AA55" i="31"/>
  <c r="AB55" i="31" s="1"/>
  <c r="S55" i="31"/>
  <c r="W179" i="37"/>
  <c r="X179" i="37" s="1"/>
  <c r="AA179" i="37"/>
  <c r="AB179" i="37" s="1"/>
  <c r="S179" i="37"/>
  <c r="T179" i="37" s="1"/>
  <c r="AA163" i="37"/>
  <c r="AB163" i="37" s="1"/>
  <c r="W163" i="37"/>
  <c r="X163" i="37" s="1"/>
  <c r="S163" i="37"/>
  <c r="T163" i="37" s="1"/>
  <c r="AA177" i="35"/>
  <c r="AB177" i="35" s="1"/>
  <c r="W177" i="35"/>
  <c r="X177" i="35" s="1"/>
  <c r="S177" i="35"/>
  <c r="T177" i="35" s="1"/>
  <c r="AB171" i="35"/>
  <c r="W171" i="35"/>
  <c r="X171" i="35" s="1"/>
  <c r="AA171" i="35"/>
  <c r="S171" i="35"/>
  <c r="T171" i="35" s="1"/>
  <c r="AA181" i="33"/>
  <c r="AB181" i="33" s="1"/>
  <c r="W181" i="33"/>
  <c r="X181" i="33" s="1"/>
  <c r="S181" i="33"/>
  <c r="T181" i="33" s="1"/>
  <c r="AA166" i="28"/>
  <c r="AB166" i="28" s="1"/>
  <c r="W166" i="28"/>
  <c r="X166" i="28" s="1"/>
  <c r="S166" i="28"/>
  <c r="T166" i="28" s="1"/>
  <c r="AA170" i="28"/>
  <c r="AB170" i="28" s="1"/>
  <c r="W170" i="28"/>
  <c r="X170" i="28" s="1"/>
  <c r="S170" i="28"/>
  <c r="T170" i="28" s="1"/>
  <c r="AA163" i="32"/>
  <c r="AB163" i="32" s="1"/>
  <c r="W163" i="32"/>
  <c r="X163" i="32" s="1"/>
  <c r="S163" i="32"/>
  <c r="T163" i="32" s="1"/>
  <c r="W175" i="32"/>
  <c r="X175" i="32" s="1"/>
  <c r="AA175" i="32"/>
  <c r="AB175" i="32" s="1"/>
  <c r="S175" i="32"/>
  <c r="T175" i="32" s="1"/>
  <c r="O185" i="36"/>
  <c r="P185" i="36" s="1"/>
  <c r="AA185" i="36"/>
  <c r="AB185" i="36" s="1"/>
  <c r="W185" i="36"/>
  <c r="X185" i="36" s="1"/>
  <c r="S185" i="36"/>
  <c r="T185" i="36" s="1"/>
  <c r="W175" i="36"/>
  <c r="X175" i="36" s="1"/>
  <c r="AA175" i="36"/>
  <c r="AB175" i="36" s="1"/>
  <c r="S175" i="36"/>
  <c r="T175" i="36" s="1"/>
  <c r="O169" i="31"/>
  <c r="P169" i="31" s="1"/>
  <c r="W169" i="31"/>
  <c r="X169" i="31" s="1"/>
  <c r="AA169" i="31"/>
  <c r="AB169" i="31" s="1"/>
  <c r="S169" i="31"/>
  <c r="W184" i="31"/>
  <c r="X184" i="31" s="1"/>
  <c r="AA184" i="31"/>
  <c r="AB184" i="31" s="1"/>
  <c r="S184" i="31"/>
  <c r="T184" i="31" s="1"/>
  <c r="O185" i="30"/>
  <c r="P185" i="30" s="1"/>
  <c r="AA185" i="30"/>
  <c r="AB185" i="30" s="1"/>
  <c r="W185" i="30"/>
  <c r="X185" i="30" s="1"/>
  <c r="S185" i="30"/>
  <c r="T185" i="30" s="1"/>
  <c r="W173" i="30"/>
  <c r="X173" i="30" s="1"/>
  <c r="AA173" i="30"/>
  <c r="AB173" i="30" s="1"/>
  <c r="S173" i="30"/>
  <c r="T173" i="30" s="1"/>
  <c r="W169" i="34"/>
  <c r="X169" i="34" s="1"/>
  <c r="AA169" i="34"/>
  <c r="AB169" i="34" s="1"/>
  <c r="S169" i="34"/>
  <c r="T169" i="34" s="1"/>
  <c r="AB180" i="29"/>
  <c r="W180" i="29"/>
  <c r="X180" i="29" s="1"/>
  <c r="AA180" i="29"/>
  <c r="S180" i="29"/>
  <c r="T180" i="29" s="1"/>
  <c r="W176" i="29"/>
  <c r="X176" i="29" s="1"/>
  <c r="AA176" i="29"/>
  <c r="AB176" i="29" s="1"/>
  <c r="S176" i="29"/>
  <c r="O96" i="33"/>
  <c r="P96" i="33" s="1"/>
  <c r="W96" i="33"/>
  <c r="AA96" i="33"/>
  <c r="AB96" i="33" s="1"/>
  <c r="S96" i="33"/>
  <c r="AA72" i="29"/>
  <c r="W72" i="29"/>
  <c r="S72" i="29"/>
  <c r="W27" i="28"/>
  <c r="AA27" i="28"/>
  <c r="S27" i="28"/>
  <c r="AA66" i="28"/>
  <c r="AB66" i="28" s="1"/>
  <c r="W66" i="28"/>
  <c r="X66" i="28" s="1"/>
  <c r="S66" i="28"/>
  <c r="W83" i="28"/>
  <c r="X83" i="28" s="1"/>
  <c r="AA83" i="28"/>
  <c r="S83" i="28"/>
  <c r="W35" i="28"/>
  <c r="AA35" i="28"/>
  <c r="S35" i="28"/>
  <c r="W49" i="29"/>
  <c r="AA49" i="29"/>
  <c r="AB49" i="29" s="1"/>
  <c r="S49" i="29"/>
  <c r="AA121" i="29"/>
  <c r="W121" i="29"/>
  <c r="X121" i="29" s="1"/>
  <c r="S121" i="29"/>
  <c r="T121" i="29" s="1"/>
  <c r="AA52" i="29"/>
  <c r="AB52" i="29" s="1"/>
  <c r="W52" i="29"/>
  <c r="S52" i="29"/>
  <c r="T52" i="29" s="1"/>
  <c r="O74" i="29"/>
  <c r="P74" i="29" s="1"/>
  <c r="W74" i="29"/>
  <c r="S74" i="29"/>
  <c r="AA74" i="29"/>
  <c r="AB74" i="29" s="1"/>
  <c r="W106" i="30"/>
  <c r="AA106" i="30"/>
  <c r="S106" i="30"/>
  <c r="T106" i="30" s="1"/>
  <c r="AA134" i="30"/>
  <c r="W134" i="30"/>
  <c r="S134" i="30"/>
  <c r="AA156" i="30"/>
  <c r="W156" i="30"/>
  <c r="X156" i="30" s="1"/>
  <c r="S156" i="30"/>
  <c r="AA56" i="30"/>
  <c r="AB56" i="30" s="1"/>
  <c r="W56" i="30"/>
  <c r="S56" i="30"/>
  <c r="AA47" i="30"/>
  <c r="AB47" i="30" s="1"/>
  <c r="W47" i="30"/>
  <c r="S47" i="30"/>
  <c r="T47" i="30" s="1"/>
  <c r="W64" i="31"/>
  <c r="AA64" i="31"/>
  <c r="AB64" i="31" s="1"/>
  <c r="S64" i="31"/>
  <c r="AA47" i="31"/>
  <c r="W47" i="31"/>
  <c r="X47" i="31" s="1"/>
  <c r="S47" i="31"/>
  <c r="T47" i="31" s="1"/>
  <c r="AA120" i="31"/>
  <c r="AB120" i="31" s="1"/>
  <c r="W120" i="31"/>
  <c r="S120" i="31"/>
  <c r="T120" i="31" s="1"/>
  <c r="O96" i="31"/>
  <c r="P96" i="31" s="1"/>
  <c r="W96" i="31"/>
  <c r="S96" i="31"/>
  <c r="T96" i="31" s="1"/>
  <c r="AA96" i="31"/>
  <c r="AB96" i="31" s="1"/>
  <c r="AA124" i="31"/>
  <c r="W124" i="31"/>
  <c r="S124" i="31"/>
  <c r="T124" i="31" s="1"/>
  <c r="O165" i="32"/>
  <c r="P165" i="32" s="1"/>
  <c r="AA56" i="32"/>
  <c r="W56" i="32"/>
  <c r="X56" i="32" s="1"/>
  <c r="S56" i="32"/>
  <c r="T56" i="32" s="1"/>
  <c r="AA80" i="32"/>
  <c r="AB80" i="32" s="1"/>
  <c r="W80" i="32"/>
  <c r="S80" i="32"/>
  <c r="T80" i="32" s="1"/>
  <c r="AA111" i="32"/>
  <c r="AB111" i="32" s="1"/>
  <c r="W111" i="32"/>
  <c r="S111" i="32"/>
  <c r="T111" i="32" s="1"/>
  <c r="W136" i="32"/>
  <c r="AA136" i="32"/>
  <c r="S136" i="32"/>
  <c r="AA27" i="32"/>
  <c r="W27" i="32"/>
  <c r="S27" i="32"/>
  <c r="W13" i="33"/>
  <c r="X13" i="33" s="1"/>
  <c r="AA13" i="33"/>
  <c r="AB13" i="33" s="1"/>
  <c r="S13" i="33"/>
  <c r="T13" i="33" s="1"/>
  <c r="W150" i="33"/>
  <c r="X150" i="33" s="1"/>
  <c r="AA150" i="33"/>
  <c r="AB150" i="33" s="1"/>
  <c r="S150" i="33"/>
  <c r="AA85" i="33"/>
  <c r="W85" i="33"/>
  <c r="X85" i="33" s="1"/>
  <c r="S85" i="33"/>
  <c r="AA153" i="33"/>
  <c r="W153" i="33"/>
  <c r="X153" i="33" s="1"/>
  <c r="S153" i="33"/>
  <c r="T153" i="33" s="1"/>
  <c r="AA33" i="34"/>
  <c r="W33" i="34"/>
  <c r="S33" i="34"/>
  <c r="T33" i="34" s="1"/>
  <c r="AA152" i="34"/>
  <c r="AB152" i="34" s="1"/>
  <c r="W152" i="34"/>
  <c r="X152" i="34" s="1"/>
  <c r="S152" i="34"/>
  <c r="T152" i="34" s="1"/>
  <c r="O80" i="34"/>
  <c r="P80" i="34" s="1"/>
  <c r="AA80" i="34"/>
  <c r="AB80" i="34" s="1"/>
  <c r="W80" i="34"/>
  <c r="S80" i="34"/>
  <c r="T80" i="34" s="1"/>
  <c r="W124" i="34"/>
  <c r="X124" i="34" s="1"/>
  <c r="AA124" i="34"/>
  <c r="S124" i="34"/>
  <c r="AA19" i="28"/>
  <c r="W19" i="28"/>
  <c r="S19" i="28"/>
  <c r="T19" i="28" s="1"/>
  <c r="AA73" i="28"/>
  <c r="W73" i="28"/>
  <c r="S73" i="28"/>
  <c r="T73" i="28" s="1"/>
  <c r="O78" i="28"/>
  <c r="P78" i="28" s="1"/>
  <c r="W78" i="28"/>
  <c r="X78" i="28" s="1"/>
  <c r="AA78" i="28"/>
  <c r="S78" i="28"/>
  <c r="O91" i="28"/>
  <c r="P91" i="28" s="1"/>
  <c r="AA91" i="28"/>
  <c r="AB91" i="28" s="1"/>
  <c r="W91" i="28"/>
  <c r="S91" i="28"/>
  <c r="AA147" i="28"/>
  <c r="AB147" i="28" s="1"/>
  <c r="W147" i="28"/>
  <c r="S147" i="28"/>
  <c r="AA110" i="28"/>
  <c r="W110" i="28"/>
  <c r="X110" i="28" s="1"/>
  <c r="S110" i="28"/>
  <c r="T110" i="28" s="1"/>
  <c r="AA108" i="28"/>
  <c r="W108" i="28"/>
  <c r="X108" i="28" s="1"/>
  <c r="S108" i="28"/>
  <c r="W31" i="29"/>
  <c r="AA31" i="29"/>
  <c r="AB31" i="29" s="1"/>
  <c r="S31" i="29"/>
  <c r="AA139" i="29"/>
  <c r="AB139" i="29" s="1"/>
  <c r="W139" i="29"/>
  <c r="S139" i="29"/>
  <c r="W60" i="29"/>
  <c r="AA60" i="29"/>
  <c r="S60" i="29"/>
  <c r="W147" i="29"/>
  <c r="X147" i="29" s="1"/>
  <c r="AA147" i="29"/>
  <c r="AB147" i="29" s="1"/>
  <c r="S147" i="29"/>
  <c r="O82" i="29"/>
  <c r="P82" i="29" s="1"/>
  <c r="W82" i="29"/>
  <c r="AA82" i="29"/>
  <c r="S82" i="29"/>
  <c r="AA95" i="29"/>
  <c r="W95" i="29"/>
  <c r="X95" i="29" s="1"/>
  <c r="S95" i="29"/>
  <c r="AA146" i="29"/>
  <c r="AB146" i="29" s="1"/>
  <c r="W146" i="29"/>
  <c r="S146" i="29"/>
  <c r="AA122" i="30"/>
  <c r="AB122" i="30" s="1"/>
  <c r="W122" i="30"/>
  <c r="X122" i="30" s="1"/>
  <c r="S122" i="30"/>
  <c r="T122" i="30" s="1"/>
  <c r="AA150" i="30"/>
  <c r="W150" i="30"/>
  <c r="X150" i="30" s="1"/>
  <c r="S150" i="30"/>
  <c r="T150" i="30" s="1"/>
  <c r="W138" i="30"/>
  <c r="AA138" i="30"/>
  <c r="S138" i="30"/>
  <c r="AA46" i="30"/>
  <c r="W46" i="30"/>
  <c r="X46" i="30" s="1"/>
  <c r="S46" i="30"/>
  <c r="T46" i="30" s="1"/>
  <c r="O59" i="30"/>
  <c r="P59" i="30" s="1"/>
  <c r="AA59" i="30"/>
  <c r="W59" i="30"/>
  <c r="X59" i="30" s="1"/>
  <c r="S59" i="30"/>
  <c r="T59" i="30" s="1"/>
  <c r="AA64" i="30"/>
  <c r="AB64" i="30" s="1"/>
  <c r="W64" i="30"/>
  <c r="X64" i="30" s="1"/>
  <c r="S64" i="30"/>
  <c r="T64" i="30" s="1"/>
  <c r="AA33" i="30"/>
  <c r="AB33" i="30" s="1"/>
  <c r="W33" i="30"/>
  <c r="S33" i="30"/>
  <c r="T33" i="30" s="1"/>
  <c r="AA94" i="30"/>
  <c r="W94" i="30"/>
  <c r="S94" i="30"/>
  <c r="W20" i="30"/>
  <c r="X20" i="30" s="1"/>
  <c r="AA20" i="30"/>
  <c r="S20" i="30"/>
  <c r="O170" i="31"/>
  <c r="P170" i="31" s="1"/>
  <c r="AA26" i="31"/>
  <c r="AB26" i="31" s="1"/>
  <c r="W26" i="31"/>
  <c r="X26" i="31" s="1"/>
  <c r="S26" i="31"/>
  <c r="T26" i="31" s="1"/>
  <c r="AA32" i="31"/>
  <c r="AB32" i="31" s="1"/>
  <c r="W32" i="31"/>
  <c r="S32" i="31"/>
  <c r="W107" i="31"/>
  <c r="AA107" i="31"/>
  <c r="S107" i="31"/>
  <c r="W108" i="31"/>
  <c r="AA108" i="31"/>
  <c r="AB108" i="31" s="1"/>
  <c r="S108" i="31"/>
  <c r="AA113" i="31"/>
  <c r="AB113" i="31" s="1"/>
  <c r="W113" i="31"/>
  <c r="S113" i="31"/>
  <c r="T113" i="31" s="1"/>
  <c r="W110" i="31"/>
  <c r="X110" i="31" s="1"/>
  <c r="AA110" i="31"/>
  <c r="S110" i="31"/>
  <c r="T110" i="31" s="1"/>
  <c r="W144" i="31"/>
  <c r="X144" i="31" s="1"/>
  <c r="AA144" i="31"/>
  <c r="S144" i="31"/>
  <c r="T144" i="31" s="1"/>
  <c r="AA124" i="32"/>
  <c r="W124" i="32"/>
  <c r="S124" i="32"/>
  <c r="AA106" i="32"/>
  <c r="AB106" i="32" s="1"/>
  <c r="W106" i="32"/>
  <c r="S106" i="32"/>
  <c r="AA117" i="32"/>
  <c r="AB117" i="32" s="1"/>
  <c r="W117" i="32"/>
  <c r="X117" i="32" s="1"/>
  <c r="S117" i="32"/>
  <c r="T117" i="32" s="1"/>
  <c r="O88" i="32"/>
  <c r="P88" i="32" s="1"/>
  <c r="AA88" i="32"/>
  <c r="AB88" i="32" s="1"/>
  <c r="W88" i="32"/>
  <c r="S88" i="32"/>
  <c r="W133" i="32"/>
  <c r="X133" i="32" s="1"/>
  <c r="AA133" i="32"/>
  <c r="S133" i="32"/>
  <c r="T133" i="32" s="1"/>
  <c r="W151" i="32"/>
  <c r="X151" i="32" s="1"/>
  <c r="AA151" i="32"/>
  <c r="AB151" i="32" s="1"/>
  <c r="S151" i="32"/>
  <c r="AA19" i="32"/>
  <c r="W19" i="32"/>
  <c r="S19" i="32"/>
  <c r="W42" i="33"/>
  <c r="AA42" i="33"/>
  <c r="S42" i="33"/>
  <c r="AA117" i="33"/>
  <c r="W117" i="33"/>
  <c r="S117" i="33"/>
  <c r="T117" i="33" s="1"/>
  <c r="AA72" i="33"/>
  <c r="W72" i="33"/>
  <c r="S72" i="33"/>
  <c r="W93" i="33"/>
  <c r="AA93" i="33"/>
  <c r="S93" i="33"/>
  <c r="T93" i="33" s="1"/>
  <c r="W135" i="33"/>
  <c r="X135" i="33" s="1"/>
  <c r="AA135" i="33"/>
  <c r="AB135" i="33" s="1"/>
  <c r="S135" i="33"/>
  <c r="T135" i="33" s="1"/>
  <c r="AA25" i="33"/>
  <c r="W25" i="33"/>
  <c r="X25" i="33" s="1"/>
  <c r="S25" i="33"/>
  <c r="T25" i="33" s="1"/>
  <c r="AA50" i="34"/>
  <c r="W50" i="34"/>
  <c r="X50" i="34" s="1"/>
  <c r="S50" i="34"/>
  <c r="T50" i="34" s="1"/>
  <c r="W23" i="34"/>
  <c r="AA23" i="34"/>
  <c r="S23" i="34"/>
  <c r="W102" i="34"/>
  <c r="AA102" i="34"/>
  <c r="S102" i="34"/>
  <c r="O60" i="34"/>
  <c r="P60" i="34" s="1"/>
  <c r="AA60" i="34"/>
  <c r="W60" i="34"/>
  <c r="X60" i="34" s="1"/>
  <c r="S60" i="34"/>
  <c r="T60" i="34" s="1"/>
  <c r="O88" i="34"/>
  <c r="P88" i="34" s="1"/>
  <c r="AA88" i="34"/>
  <c r="W88" i="34"/>
  <c r="X88" i="34" s="1"/>
  <c r="S88" i="34"/>
  <c r="T88" i="34" s="1"/>
  <c r="AA126" i="34"/>
  <c r="W126" i="34"/>
  <c r="X126" i="34" s="1"/>
  <c r="S126" i="34"/>
  <c r="T126" i="34" s="1"/>
  <c r="W144" i="34"/>
  <c r="X144" i="34" s="1"/>
  <c r="AA144" i="34"/>
  <c r="S144" i="34"/>
  <c r="AA24" i="34"/>
  <c r="AB24" i="34" s="1"/>
  <c r="W24" i="34"/>
  <c r="X24" i="34" s="1"/>
  <c r="S24" i="34"/>
  <c r="T24" i="34" s="1"/>
  <c r="W26" i="35"/>
  <c r="X26" i="35" s="1"/>
  <c r="AA26" i="35"/>
  <c r="AB26" i="35" s="1"/>
  <c r="S26" i="35"/>
  <c r="O84" i="35"/>
  <c r="P84" i="35" s="1"/>
  <c r="AA84" i="35"/>
  <c r="AB84" i="35" s="1"/>
  <c r="S84" i="35"/>
  <c r="W84" i="35"/>
  <c r="X84" i="35" s="1"/>
  <c r="W32" i="35"/>
  <c r="X32" i="35" s="1"/>
  <c r="AA32" i="35"/>
  <c r="S32" i="35"/>
  <c r="T32" i="35" s="1"/>
  <c r="W66" i="35"/>
  <c r="X66" i="35" s="1"/>
  <c r="AA66" i="35"/>
  <c r="AB66" i="35" s="1"/>
  <c r="S66" i="35"/>
  <c r="T66" i="35" s="1"/>
  <c r="O50" i="35"/>
  <c r="P50" i="35" s="1"/>
  <c r="AA50" i="35"/>
  <c r="AB50" i="35" s="1"/>
  <c r="W50" i="35"/>
  <c r="S50" i="35"/>
  <c r="T50" i="35" s="1"/>
  <c r="W103" i="35"/>
  <c r="X103" i="35" s="1"/>
  <c r="AA103" i="35"/>
  <c r="AB103" i="35" s="1"/>
  <c r="S103" i="35"/>
  <c r="AA115" i="35"/>
  <c r="W115" i="35"/>
  <c r="X115" i="35" s="1"/>
  <c r="S115" i="35"/>
  <c r="O21" i="35"/>
  <c r="P21" i="35" s="1"/>
  <c r="AA21" i="35"/>
  <c r="AB21" i="35" s="1"/>
  <c r="W21" i="35"/>
  <c r="X21" i="35" s="1"/>
  <c r="S21" i="35"/>
  <c r="T21" i="35" s="1"/>
  <c r="AA56" i="35"/>
  <c r="W56" i="35"/>
  <c r="X56" i="35" s="1"/>
  <c r="S56" i="35"/>
  <c r="T56" i="35" s="1"/>
  <c r="W83" i="36"/>
  <c r="AA83" i="36"/>
  <c r="AB83" i="36" s="1"/>
  <c r="S83" i="36"/>
  <c r="T83" i="36" s="1"/>
  <c r="AA141" i="36"/>
  <c r="AB141" i="36" s="1"/>
  <c r="W141" i="36"/>
  <c r="S141" i="36"/>
  <c r="T141" i="36" s="1"/>
  <c r="AA122" i="36"/>
  <c r="W122" i="36"/>
  <c r="X122" i="36" s="1"/>
  <c r="S122" i="36"/>
  <c r="AA49" i="36"/>
  <c r="AB49" i="36" s="1"/>
  <c r="W49" i="36"/>
  <c r="X49" i="36" s="1"/>
  <c r="S49" i="36"/>
  <c r="W62" i="36"/>
  <c r="AA62" i="36"/>
  <c r="AB62" i="36" s="1"/>
  <c r="S62" i="36"/>
  <c r="W64" i="36"/>
  <c r="X64" i="36" s="1"/>
  <c r="AA64" i="36"/>
  <c r="S64" i="36"/>
  <c r="T64" i="36" s="1"/>
  <c r="AA144" i="36"/>
  <c r="AB144" i="36" s="1"/>
  <c r="W144" i="36"/>
  <c r="X144" i="36" s="1"/>
  <c r="S144" i="36"/>
  <c r="O90" i="36"/>
  <c r="P90" i="36" s="1"/>
  <c r="AA90" i="36"/>
  <c r="AB90" i="36" s="1"/>
  <c r="W90" i="36"/>
  <c r="X90" i="36" s="1"/>
  <c r="S90" i="36"/>
  <c r="T90" i="36" s="1"/>
  <c r="W15" i="37"/>
  <c r="X15" i="37" s="1"/>
  <c r="AA15" i="37"/>
  <c r="AB15" i="37" s="1"/>
  <c r="S15" i="37"/>
  <c r="T15" i="37" s="1"/>
  <c r="AA89" i="37"/>
  <c r="AB89" i="37" s="1"/>
  <c r="W89" i="37"/>
  <c r="X89" i="37" s="1"/>
  <c r="S89" i="37"/>
  <c r="T89" i="37" s="1"/>
  <c r="W114" i="37"/>
  <c r="X114" i="37" s="1"/>
  <c r="AA114" i="37"/>
  <c r="AB114" i="37" s="1"/>
  <c r="S114" i="37"/>
  <c r="T114" i="37" s="1"/>
  <c r="AA156" i="37"/>
  <c r="AB156" i="37" s="1"/>
  <c r="W156" i="37"/>
  <c r="X156" i="37" s="1"/>
  <c r="S156" i="37"/>
  <c r="T156" i="37" s="1"/>
  <c r="W125" i="37"/>
  <c r="X125" i="37" s="1"/>
  <c r="AA125" i="37"/>
  <c r="AB125" i="37" s="1"/>
  <c r="S125" i="37"/>
  <c r="T125" i="37" s="1"/>
  <c r="W137" i="37"/>
  <c r="X137" i="37" s="1"/>
  <c r="AA137" i="37"/>
  <c r="AB137" i="37" s="1"/>
  <c r="S137" i="37"/>
  <c r="T137" i="37" s="1"/>
  <c r="O90" i="37"/>
  <c r="P90" i="37" s="1"/>
  <c r="W90" i="37"/>
  <c r="X90" i="37" s="1"/>
  <c r="AA90" i="37"/>
  <c r="AB90" i="37" s="1"/>
  <c r="S90" i="37"/>
  <c r="T90" i="37" s="1"/>
  <c r="AA58" i="37"/>
  <c r="AB58" i="37" s="1"/>
  <c r="W58" i="37"/>
  <c r="X58" i="37" s="1"/>
  <c r="S58" i="37"/>
  <c r="T58" i="37" s="1"/>
  <c r="O22" i="37"/>
  <c r="P22" i="37" s="1"/>
  <c r="AA22" i="37"/>
  <c r="AB22" i="37" s="1"/>
  <c r="W22" i="37"/>
  <c r="X22" i="37" s="1"/>
  <c r="S22" i="37"/>
  <c r="T22" i="37" s="1"/>
  <c r="W16" i="29"/>
  <c r="X16" i="29" s="1"/>
  <c r="AA16" i="29"/>
  <c r="AB16" i="29" s="1"/>
  <c r="S16" i="29"/>
  <c r="T14" i="29"/>
  <c r="AA14" i="29"/>
  <c r="AB14" i="29" s="1"/>
  <c r="S14" i="29"/>
  <c r="W14" i="29"/>
  <c r="X14" i="29" s="1"/>
  <c r="AA44" i="34"/>
  <c r="AB44" i="34" s="1"/>
  <c r="W44" i="34"/>
  <c r="X44" i="34" s="1"/>
  <c r="S44" i="34"/>
  <c r="T44" i="34" s="1"/>
  <c r="W134" i="32"/>
  <c r="X134" i="32" s="1"/>
  <c r="AA134" i="32"/>
  <c r="AB134" i="32" s="1"/>
  <c r="S134" i="32"/>
  <c r="W150" i="29"/>
  <c r="X150" i="29" s="1"/>
  <c r="AA150" i="29"/>
  <c r="AB150" i="29" s="1"/>
  <c r="S150" i="29"/>
  <c r="T150" i="29" s="1"/>
  <c r="AA18" i="37"/>
  <c r="AB18" i="37" s="1"/>
  <c r="W18" i="37"/>
  <c r="X18" i="37" s="1"/>
  <c r="S18" i="37"/>
  <c r="T18" i="37" s="1"/>
  <c r="W17" i="30"/>
  <c r="AA17" i="30"/>
  <c r="AB17" i="30" s="1"/>
  <c r="S17" i="30"/>
  <c r="T17" i="30" s="1"/>
  <c r="W26" i="30"/>
  <c r="X26" i="30" s="1"/>
  <c r="AA26" i="30"/>
  <c r="S26" i="30"/>
  <c r="T26" i="30" s="1"/>
  <c r="W18" i="30"/>
  <c r="AA18" i="30"/>
  <c r="AB18" i="30" s="1"/>
  <c r="S18" i="30"/>
  <c r="T18" i="30" s="1"/>
  <c r="W170" i="37"/>
  <c r="X170" i="37" s="1"/>
  <c r="AA170" i="37"/>
  <c r="AB170" i="37" s="1"/>
  <c r="S170" i="37"/>
  <c r="T170" i="37" s="1"/>
  <c r="W182" i="37"/>
  <c r="X182" i="37" s="1"/>
  <c r="AA182" i="37"/>
  <c r="AB182" i="37" s="1"/>
  <c r="S182" i="37"/>
  <c r="T182" i="37" s="1"/>
  <c r="AA165" i="35"/>
  <c r="AB165" i="35" s="1"/>
  <c r="W165" i="35"/>
  <c r="X165" i="35" s="1"/>
  <c r="S165" i="35"/>
  <c r="T165" i="35" s="1"/>
  <c r="W173" i="35"/>
  <c r="X173" i="35" s="1"/>
  <c r="AA173" i="35"/>
  <c r="AB173" i="35" s="1"/>
  <c r="S173" i="35"/>
  <c r="T173" i="35" s="1"/>
  <c r="W163" i="33"/>
  <c r="X163" i="33" s="1"/>
  <c r="AA163" i="33"/>
  <c r="AB163" i="33" s="1"/>
  <c r="S163" i="33"/>
  <c r="T163" i="33" s="1"/>
  <c r="W186" i="28"/>
  <c r="X186" i="28" s="1"/>
  <c r="AA186" i="28"/>
  <c r="AB186" i="28" s="1"/>
  <c r="S186" i="28"/>
  <c r="T186" i="28" s="1"/>
  <c r="W176" i="28"/>
  <c r="X176" i="28" s="1"/>
  <c r="AA176" i="28"/>
  <c r="AB176" i="28" s="1"/>
  <c r="S176" i="28"/>
  <c r="T176" i="28" s="1"/>
  <c r="W181" i="32"/>
  <c r="X181" i="32" s="1"/>
  <c r="AA181" i="32"/>
  <c r="AB181" i="32" s="1"/>
  <c r="S181" i="32"/>
  <c r="T181" i="32" s="1"/>
  <c r="O185" i="32"/>
  <c r="P185" i="32" s="1"/>
  <c r="AA185" i="32"/>
  <c r="AB185" i="32" s="1"/>
  <c r="W185" i="32"/>
  <c r="X185" i="32" s="1"/>
  <c r="S185" i="32"/>
  <c r="T185" i="32" s="1"/>
  <c r="AA181" i="36"/>
  <c r="AB181" i="36" s="1"/>
  <c r="W181" i="36"/>
  <c r="X181" i="36" s="1"/>
  <c r="S181" i="36"/>
  <c r="T181" i="36" s="1"/>
  <c r="O164" i="36"/>
  <c r="P164" i="36" s="1"/>
  <c r="W164" i="36"/>
  <c r="X164" i="36" s="1"/>
  <c r="AA164" i="36"/>
  <c r="AB164" i="36" s="1"/>
  <c r="S164" i="36"/>
  <c r="T164" i="36" s="1"/>
  <c r="W177" i="31"/>
  <c r="X177" i="31" s="1"/>
  <c r="AA177" i="31"/>
  <c r="AB177" i="31" s="1"/>
  <c r="S177" i="31"/>
  <c r="T177" i="31" s="1"/>
  <c r="AA165" i="31"/>
  <c r="AB165" i="31" s="1"/>
  <c r="W165" i="31"/>
  <c r="X165" i="31" s="1"/>
  <c r="S165" i="31"/>
  <c r="T165" i="31" s="1"/>
  <c r="W172" i="30"/>
  <c r="X172" i="30" s="1"/>
  <c r="AA172" i="30"/>
  <c r="AB172" i="30" s="1"/>
  <c r="S172" i="30"/>
  <c r="T172" i="30" s="1"/>
  <c r="W183" i="34"/>
  <c r="X183" i="34" s="1"/>
  <c r="AA183" i="34"/>
  <c r="AB183" i="34" s="1"/>
  <c r="S183" i="34"/>
  <c r="T183" i="34" s="1"/>
  <c r="W179" i="34"/>
  <c r="X179" i="34" s="1"/>
  <c r="AA179" i="34"/>
  <c r="AB179" i="34" s="1"/>
  <c r="S179" i="34"/>
  <c r="T179" i="34" s="1"/>
  <c r="W163" i="29"/>
  <c r="X163" i="29" s="1"/>
  <c r="AA163" i="29"/>
  <c r="AB163" i="29" s="1"/>
  <c r="S163" i="29"/>
  <c r="T163" i="29" s="1"/>
  <c r="T183" i="29"/>
  <c r="AA183" i="29"/>
  <c r="AB183" i="29" s="1"/>
  <c r="W183" i="29"/>
  <c r="S183" i="29"/>
  <c r="O126" i="20"/>
  <c r="P126" i="20" s="1"/>
  <c r="O110" i="29"/>
  <c r="P110" i="29" s="1"/>
  <c r="O115" i="32"/>
  <c r="P115" i="32" s="1"/>
  <c r="O118" i="19"/>
  <c r="P118" i="19" s="1"/>
  <c r="O124" i="25"/>
  <c r="P124" i="25" s="1"/>
  <c r="O108" i="31"/>
  <c r="P108" i="31" s="1"/>
  <c r="O109" i="21"/>
  <c r="P109" i="21" s="1"/>
  <c r="O116" i="27"/>
  <c r="P116" i="27" s="1"/>
  <c r="O118" i="35"/>
  <c r="P118" i="35" s="1"/>
  <c r="O111" i="21"/>
  <c r="P111" i="21" s="1"/>
  <c r="O122" i="33"/>
  <c r="P122" i="33" s="1"/>
  <c r="O104" i="31"/>
  <c r="P104" i="31" s="1"/>
  <c r="O123" i="29"/>
  <c r="P123" i="29" s="1"/>
  <c r="O103" i="28"/>
  <c r="P103" i="28" s="1"/>
  <c r="O113" i="22"/>
  <c r="P113" i="22" s="1"/>
  <c r="O106" i="29"/>
  <c r="P106" i="29" s="1"/>
  <c r="O109" i="34"/>
  <c r="P109" i="34" s="1"/>
  <c r="O113" i="21"/>
  <c r="P113" i="21" s="1"/>
  <c r="O119" i="19"/>
  <c r="P119" i="19" s="1"/>
  <c r="O102" i="30"/>
  <c r="P102" i="30" s="1"/>
  <c r="O118" i="33"/>
  <c r="P118" i="33" s="1"/>
  <c r="O116" i="22"/>
  <c r="P116" i="22" s="1"/>
  <c r="O110" i="22"/>
  <c r="P110" i="22" s="1"/>
  <c r="O103" i="35"/>
  <c r="P103" i="35" s="1"/>
  <c r="O105" i="24"/>
  <c r="P105" i="24" s="1"/>
  <c r="O113" i="34"/>
  <c r="P113" i="34" s="1"/>
  <c r="O118" i="28"/>
  <c r="P118" i="28" s="1"/>
  <c r="O111" i="26"/>
  <c r="P111" i="26" s="1"/>
  <c r="O119" i="24"/>
  <c r="P119" i="24" s="1"/>
  <c r="O116" i="19"/>
  <c r="P116" i="19" s="1"/>
  <c r="O105" i="21"/>
  <c r="P105" i="21" s="1"/>
  <c r="O108" i="27"/>
  <c r="P108" i="27" s="1"/>
  <c r="O108" i="29"/>
  <c r="P108" i="29" s="1"/>
  <c r="O113" i="24"/>
  <c r="P113" i="24" s="1"/>
  <c r="O112" i="23"/>
  <c r="P112" i="23" s="1"/>
  <c r="O126" i="29"/>
  <c r="P126" i="29" s="1"/>
  <c r="O121" i="30"/>
  <c r="P121" i="30" s="1"/>
  <c r="O110" i="25"/>
  <c r="P110" i="25" s="1"/>
  <c r="O126" i="30"/>
  <c r="P126" i="30" s="1"/>
  <c r="O109" i="32"/>
  <c r="P109" i="32" s="1"/>
  <c r="O126" i="35"/>
  <c r="P126" i="35" s="1"/>
  <c r="O125" i="35"/>
  <c r="P125" i="35" s="1"/>
  <c r="O120" i="36"/>
  <c r="P120" i="36" s="1"/>
  <c r="O115" i="28"/>
  <c r="P115" i="28" s="1"/>
  <c r="P103" i="23"/>
  <c r="O111" i="23"/>
  <c r="P111" i="23" s="1"/>
  <c r="O125" i="37"/>
  <c r="P125" i="37" s="1"/>
  <c r="O120" i="27"/>
  <c r="P120" i="27" s="1"/>
  <c r="O123" i="25"/>
  <c r="P123" i="25" s="1"/>
  <c r="O103" i="29"/>
  <c r="P103" i="29" s="1"/>
  <c r="O120" i="24"/>
  <c r="P120" i="24" s="1"/>
  <c r="O104" i="29"/>
  <c r="P104" i="29" s="1"/>
  <c r="O105" i="20"/>
  <c r="P105" i="20" s="1"/>
  <c r="O116" i="28"/>
  <c r="P116" i="28" s="1"/>
  <c r="O114" i="29"/>
  <c r="P114" i="29" s="1"/>
  <c r="O118" i="31"/>
  <c r="P118" i="31" s="1"/>
  <c r="O125" i="25"/>
  <c r="P125" i="25" s="1"/>
  <c r="O126" i="27"/>
  <c r="P126" i="27" s="1"/>
  <c r="O114" i="34"/>
  <c r="P114" i="34" s="1"/>
  <c r="O116" i="35"/>
  <c r="P116" i="35" s="1"/>
  <c r="O109" i="36"/>
  <c r="P109" i="36" s="1"/>
  <c r="O104" i="19"/>
  <c r="P104" i="19" s="1"/>
  <c r="O125" i="24"/>
  <c r="P125" i="24" s="1"/>
  <c r="O115" i="24"/>
  <c r="P115" i="24" s="1"/>
  <c r="O112" i="30"/>
  <c r="P112" i="30" s="1"/>
  <c r="O104" i="36"/>
  <c r="P104" i="36" s="1"/>
  <c r="O115" i="36"/>
  <c r="P115" i="36" s="1"/>
  <c r="O121" i="31"/>
  <c r="P121" i="31" s="1"/>
  <c r="O105" i="25"/>
  <c r="P105" i="25" s="1"/>
  <c r="O115" i="25"/>
  <c r="P115" i="25" s="1"/>
  <c r="O121" i="29"/>
  <c r="P121" i="29" s="1"/>
  <c r="O124" i="35"/>
  <c r="P124" i="35" s="1"/>
  <c r="O112" i="28"/>
  <c r="P112" i="28" s="1"/>
  <c r="O126" i="31"/>
  <c r="P126" i="31" s="1"/>
  <c r="O111" i="36"/>
  <c r="P111" i="36" s="1"/>
  <c r="O105" i="27"/>
  <c r="P105" i="27" s="1"/>
  <c r="O118" i="20"/>
  <c r="P118" i="20" s="1"/>
  <c r="O122" i="20"/>
  <c r="P122" i="20" s="1"/>
  <c r="O109" i="28"/>
  <c r="P109" i="28" s="1"/>
  <c r="O107" i="28"/>
  <c r="P107" i="28" s="1"/>
  <c r="O116" i="29"/>
  <c r="P116" i="29" s="1"/>
  <c r="O110" i="19"/>
  <c r="P110" i="19" s="1"/>
  <c r="O107" i="19"/>
  <c r="P107" i="19" s="1"/>
  <c r="O121" i="21"/>
  <c r="P121" i="21" s="1"/>
  <c r="O126" i="26"/>
  <c r="P126" i="26" s="1"/>
  <c r="O113" i="27"/>
  <c r="P113" i="27" s="1"/>
  <c r="O110" i="28"/>
  <c r="P110" i="28" s="1"/>
  <c r="O125" i="20"/>
  <c r="P125" i="20" s="1"/>
  <c r="O126" i="34"/>
  <c r="P126" i="34" s="1"/>
  <c r="O102" i="26"/>
  <c r="P102" i="26" s="1"/>
  <c r="O106" i="22"/>
  <c r="P106" i="22" s="1"/>
  <c r="O112" i="35"/>
  <c r="P112" i="35" s="1"/>
  <c r="O113" i="19"/>
  <c r="P113" i="19" s="1"/>
  <c r="O103" i="21"/>
  <c r="P103" i="21" s="1"/>
  <c r="O112" i="22"/>
  <c r="P112" i="22" s="1"/>
  <c r="O107" i="22"/>
  <c r="P107" i="22" s="1"/>
  <c r="O111" i="25"/>
  <c r="P111" i="25" s="1"/>
  <c r="O104" i="26"/>
  <c r="P104" i="26" s="1"/>
  <c r="O108" i="33"/>
  <c r="P108" i="33" s="1"/>
  <c r="O115" i="34"/>
  <c r="P115" i="34" s="1"/>
  <c r="T178" i="34"/>
  <c r="O169" i="28"/>
  <c r="P169" i="28" s="1"/>
  <c r="X177" i="33"/>
  <c r="X170" i="34"/>
  <c r="T166" i="36"/>
  <c r="AB183" i="31"/>
  <c r="T178" i="30"/>
  <c r="AB167" i="32"/>
  <c r="X166" i="36"/>
  <c r="O168" i="37"/>
  <c r="P168" i="37" s="1"/>
  <c r="X167" i="30"/>
  <c r="T167" i="32"/>
  <c r="T180" i="28"/>
  <c r="O170" i="34"/>
  <c r="P170" i="34" s="1"/>
  <c r="T179" i="36"/>
  <c r="X183" i="31"/>
  <c r="T173" i="31"/>
  <c r="T169" i="29"/>
  <c r="O182" i="28"/>
  <c r="P182" i="28" s="1"/>
  <c r="T172" i="29"/>
  <c r="O173" i="31"/>
  <c r="P173" i="31" s="1"/>
  <c r="O167" i="36"/>
  <c r="P167" i="36" s="1"/>
  <c r="O172" i="31"/>
  <c r="P172" i="31" s="1"/>
  <c r="AB172" i="29"/>
  <c r="T182" i="34"/>
  <c r="T184" i="35"/>
  <c r="O183" i="31"/>
  <c r="P183" i="31" s="1"/>
  <c r="T177" i="33"/>
  <c r="O182" i="33"/>
  <c r="P182" i="33" s="1"/>
  <c r="AB186" i="32"/>
  <c r="O178" i="30"/>
  <c r="P178" i="30" s="1"/>
  <c r="O175" i="33"/>
  <c r="P175" i="33" s="1"/>
  <c r="X182" i="28"/>
  <c r="T170" i="34"/>
  <c r="O184" i="36"/>
  <c r="P184" i="36" s="1"/>
  <c r="X168" i="37"/>
  <c r="T171" i="34"/>
  <c r="O171" i="32"/>
  <c r="P171" i="32" s="1"/>
  <c r="O172" i="29"/>
  <c r="P172" i="29" s="1"/>
  <c r="O183" i="32"/>
  <c r="P183" i="32" s="1"/>
  <c r="T184" i="36"/>
  <c r="X167" i="36"/>
  <c r="X169" i="28"/>
  <c r="X186" i="33"/>
  <c r="O186" i="33"/>
  <c r="P186" i="33" s="1"/>
  <c r="O163" i="37"/>
  <c r="P163" i="37" s="1"/>
  <c r="T174" i="33"/>
  <c r="T179" i="29"/>
  <c r="O176" i="30"/>
  <c r="P176" i="30" s="1"/>
  <c r="AB176" i="34"/>
  <c r="T162" i="33"/>
  <c r="AB167" i="36"/>
  <c r="O171" i="36"/>
  <c r="P171" i="36" s="1"/>
  <c r="AB162" i="31"/>
  <c r="O171" i="28"/>
  <c r="P171" i="28" s="1"/>
  <c r="X162" i="31"/>
  <c r="AB171" i="28"/>
  <c r="T171" i="30"/>
  <c r="O162" i="30"/>
  <c r="P162" i="30" s="1"/>
  <c r="AB165" i="28"/>
  <c r="T162" i="30"/>
  <c r="T162" i="32"/>
  <c r="X171" i="36"/>
  <c r="AB171" i="36"/>
  <c r="X171" i="30"/>
  <c r="O180" i="28"/>
  <c r="P180" i="28" s="1"/>
  <c r="O166" i="36"/>
  <c r="P166" i="36" s="1"/>
  <c r="O172" i="33"/>
  <c r="P172" i="33" s="1"/>
  <c r="AB167" i="29"/>
  <c r="O172" i="28"/>
  <c r="P172" i="28" s="1"/>
  <c r="T171" i="33"/>
  <c r="T165" i="30"/>
  <c r="T179" i="32"/>
  <c r="T168" i="35"/>
  <c r="O186" i="32"/>
  <c r="P186" i="32" s="1"/>
  <c r="O173" i="28"/>
  <c r="P173" i="28" s="1"/>
  <c r="O175" i="36"/>
  <c r="P175" i="36" s="1"/>
  <c r="O174" i="36"/>
  <c r="P174" i="36" s="1"/>
  <c r="T182" i="31"/>
  <c r="T181" i="31"/>
  <c r="O182" i="31"/>
  <c r="P182" i="31" s="1"/>
  <c r="X182" i="33"/>
  <c r="T172" i="28"/>
  <c r="O171" i="33"/>
  <c r="P171" i="33" s="1"/>
  <c r="T168" i="32"/>
  <c r="X169" i="29"/>
  <c r="X168" i="32"/>
  <c r="O184" i="35"/>
  <c r="P184" i="35" s="1"/>
  <c r="T175" i="33"/>
  <c r="O172" i="32"/>
  <c r="P172" i="32" s="1"/>
  <c r="O172" i="30"/>
  <c r="P172" i="30" s="1"/>
  <c r="X183" i="29"/>
  <c r="T176" i="30"/>
  <c r="X167" i="33"/>
  <c r="AB176" i="32"/>
  <c r="AB183" i="30"/>
  <c r="O182" i="34"/>
  <c r="P182" i="34" s="1"/>
  <c r="O180" i="34"/>
  <c r="P180" i="34" s="1"/>
  <c r="T185" i="35"/>
  <c r="X183" i="33"/>
  <c r="X170" i="32"/>
  <c r="T176" i="29"/>
  <c r="X173" i="28"/>
  <c r="AB167" i="31"/>
  <c r="AB169" i="29"/>
  <c r="T186" i="33"/>
  <c r="T180" i="34"/>
  <c r="O66" i="34"/>
  <c r="P66" i="34" s="1"/>
  <c r="O179" i="36"/>
  <c r="P179" i="36" s="1"/>
  <c r="O176" i="32"/>
  <c r="P176" i="32" s="1"/>
  <c r="AB174" i="36"/>
  <c r="T14" i="30"/>
  <c r="O179" i="32"/>
  <c r="P179" i="32" s="1"/>
  <c r="T66" i="34"/>
  <c r="X167" i="29"/>
  <c r="AB171" i="33"/>
  <c r="T169" i="31"/>
  <c r="X172" i="28"/>
  <c r="X182" i="34"/>
  <c r="O173" i="34"/>
  <c r="P173" i="34" s="1"/>
  <c r="O174" i="33"/>
  <c r="P174" i="33" s="1"/>
  <c r="AB165" i="32"/>
  <c r="X163" i="36"/>
  <c r="O178" i="31"/>
  <c r="P178" i="31" s="1"/>
  <c r="O165" i="30"/>
  <c r="P165" i="30" s="1"/>
  <c r="X180" i="30"/>
  <c r="AB180" i="30"/>
  <c r="T173" i="34"/>
  <c r="O179" i="37"/>
  <c r="P179" i="37" s="1"/>
  <c r="O170" i="32"/>
  <c r="P170" i="32" s="1"/>
  <c r="X178" i="31"/>
  <c r="AB165" i="30"/>
  <c r="X172" i="36"/>
  <c r="O168" i="32"/>
  <c r="P168" i="32" s="1"/>
  <c r="T178" i="36"/>
  <c r="O183" i="30"/>
  <c r="P183" i="30" s="1"/>
  <c r="X184" i="35"/>
  <c r="O172" i="36"/>
  <c r="P172" i="36" s="1"/>
  <c r="O176" i="28"/>
  <c r="P176" i="28" s="1"/>
  <c r="AB164" i="21"/>
  <c r="O132" i="21"/>
  <c r="O180" i="21"/>
  <c r="P180" i="21" s="1"/>
  <c r="AB119" i="21"/>
  <c r="O165" i="21"/>
  <c r="P165" i="21" s="1"/>
  <c r="X172" i="21"/>
  <c r="O119" i="21"/>
  <c r="P119" i="21" s="1"/>
  <c r="T180" i="21"/>
  <c r="T119" i="21"/>
  <c r="X165" i="21"/>
  <c r="AB172" i="21"/>
  <c r="O168" i="21"/>
  <c r="P168" i="21" s="1"/>
  <c r="AB174" i="21"/>
  <c r="AB175" i="21"/>
  <c r="O20" i="21"/>
  <c r="P20" i="21" s="1"/>
  <c r="AB181" i="21"/>
  <c r="O181" i="21"/>
  <c r="P181" i="21" s="1"/>
  <c r="X162" i="21"/>
  <c r="AB184" i="21"/>
  <c r="AB176" i="21"/>
  <c r="T162" i="21"/>
  <c r="T20" i="21"/>
  <c r="T184" i="21"/>
  <c r="T179" i="21"/>
  <c r="AB170" i="21"/>
  <c r="O170" i="21"/>
  <c r="P170" i="21" s="1"/>
  <c r="T166" i="21"/>
  <c r="T168" i="21"/>
  <c r="X166" i="21"/>
  <c r="T163" i="21"/>
  <c r="AB166" i="21"/>
  <c r="O184" i="21"/>
  <c r="P184" i="21" s="1"/>
  <c r="T181" i="21"/>
  <c r="AB186" i="21"/>
  <c r="AB165" i="21"/>
  <c r="O163" i="21"/>
  <c r="P163" i="21" s="1"/>
  <c r="X186" i="21"/>
  <c r="T173" i="21"/>
  <c r="T174" i="21"/>
  <c r="AB168" i="21"/>
  <c r="X170" i="21"/>
  <c r="O174" i="37"/>
  <c r="P174" i="37" s="1"/>
  <c r="O182" i="37"/>
  <c r="P182" i="37" s="1"/>
  <c r="O164" i="37"/>
  <c r="P164" i="37" s="1"/>
  <c r="O165" i="37"/>
  <c r="P165" i="37" s="1"/>
  <c r="O166" i="37"/>
  <c r="P166" i="37" s="1"/>
  <c r="O174" i="35"/>
  <c r="P174" i="35" s="1"/>
  <c r="T182" i="35"/>
  <c r="X172" i="35"/>
  <c r="O166" i="35"/>
  <c r="P166" i="35" s="1"/>
  <c r="O168" i="35"/>
  <c r="P168" i="35" s="1"/>
  <c r="O182" i="35"/>
  <c r="P182" i="35" s="1"/>
  <c r="AB167" i="35"/>
  <c r="T164" i="35"/>
  <c r="O172" i="35"/>
  <c r="P172" i="35" s="1"/>
  <c r="X164" i="35"/>
  <c r="X168" i="35"/>
  <c r="X185" i="35"/>
  <c r="O180" i="37"/>
  <c r="P180" i="37" s="1"/>
  <c r="AB185" i="37"/>
  <c r="X185" i="37"/>
  <c r="AB178" i="37"/>
  <c r="T178" i="35"/>
  <c r="O181" i="35"/>
  <c r="P181" i="35" s="1"/>
  <c r="O163" i="35"/>
  <c r="P163" i="35" s="1"/>
  <c r="O167" i="35"/>
  <c r="P167" i="35" s="1"/>
  <c r="X167" i="35"/>
  <c r="AB172" i="35"/>
  <c r="X183" i="35"/>
  <c r="X186" i="35"/>
  <c r="O183" i="35"/>
  <c r="P183" i="35" s="1"/>
  <c r="AB180" i="35"/>
  <c r="T170" i="35"/>
  <c r="X178" i="35"/>
  <c r="O178" i="35"/>
  <c r="P178" i="35" s="1"/>
  <c r="T163" i="35"/>
  <c r="AB169" i="35"/>
  <c r="O186" i="35"/>
  <c r="P186" i="35" s="1"/>
  <c r="AB186" i="35" s="1"/>
  <c r="X176" i="35"/>
  <c r="O175" i="35"/>
  <c r="P175" i="35" s="1"/>
  <c r="T169" i="35"/>
  <c r="AB174" i="35"/>
  <c r="T175" i="35"/>
  <c r="X163" i="35"/>
  <c r="T176" i="35"/>
  <c r="O180" i="35"/>
  <c r="P180" i="35" s="1"/>
  <c r="X175" i="35"/>
  <c r="AB176" i="35"/>
  <c r="X180" i="35"/>
  <c r="O170" i="35"/>
  <c r="P170" i="35" s="1"/>
  <c r="O162" i="35"/>
  <c r="P162" i="35" s="1"/>
  <c r="T176" i="37"/>
  <c r="O183" i="37"/>
  <c r="P183" i="37" s="1"/>
  <c r="O181" i="37"/>
  <c r="P181" i="37" s="1"/>
  <c r="O172" i="37"/>
  <c r="P172" i="37" s="1"/>
  <c r="AB181" i="37"/>
  <c r="O167" i="37"/>
  <c r="P167" i="37" s="1"/>
  <c r="O177" i="37"/>
  <c r="P177" i="37" s="1"/>
  <c r="O186" i="37"/>
  <c r="P186" i="37" s="1"/>
  <c r="O173" i="37"/>
  <c r="P173" i="37" s="1"/>
  <c r="X176" i="37"/>
  <c r="X173" i="37"/>
  <c r="O184" i="37"/>
  <c r="P184" i="37" s="1"/>
  <c r="O171" i="37"/>
  <c r="P171" i="37" s="1"/>
  <c r="O162" i="37"/>
  <c r="P162" i="37" s="1"/>
  <c r="X110" i="21"/>
  <c r="AB110" i="21"/>
  <c r="AB61" i="30"/>
  <c r="AB139" i="27"/>
  <c r="O121" i="20"/>
  <c r="P121" i="20" s="1"/>
  <c r="O116" i="21"/>
  <c r="P116" i="21" s="1"/>
  <c r="T28" i="21"/>
  <c r="X28" i="21"/>
  <c r="X116" i="21"/>
  <c r="X20" i="21"/>
  <c r="T132" i="21"/>
  <c r="T13" i="21"/>
  <c r="T29" i="21"/>
  <c r="X29" i="21"/>
  <c r="T63" i="19"/>
  <c r="AB63" i="19"/>
  <c r="T16" i="27"/>
  <c r="O17" i="27"/>
  <c r="P17" i="27" s="1"/>
  <c r="T139" i="27"/>
  <c r="O42" i="27"/>
  <c r="P42" i="27" s="1"/>
  <c r="O30" i="27"/>
  <c r="P30" i="27" s="1"/>
  <c r="O134" i="27"/>
  <c r="P134" i="27" s="1"/>
  <c r="T134" i="27"/>
  <c r="X42" i="27"/>
  <c r="O22" i="27"/>
  <c r="P22" i="27" s="1"/>
  <c r="AB42" i="27"/>
  <c r="X17" i="27"/>
  <c r="O21" i="27"/>
  <c r="P21" i="27" s="1"/>
  <c r="O26" i="27"/>
  <c r="P26" i="27" s="1"/>
  <c r="O13" i="27"/>
  <c r="P13" i="27" s="1"/>
  <c r="AB46" i="27"/>
  <c r="X26" i="27"/>
  <c r="T21" i="27"/>
  <c r="AB111" i="27"/>
  <c r="X111" i="27"/>
  <c r="O111" i="27"/>
  <c r="P111" i="27" s="1"/>
  <c r="O46" i="27"/>
  <c r="P46" i="27" s="1"/>
  <c r="AB26" i="27"/>
  <c r="O134" i="35"/>
  <c r="P134" i="35" s="1"/>
  <c r="T26" i="29"/>
  <c r="AB155" i="35"/>
  <c r="O155" i="35"/>
  <c r="P155" i="35" s="1"/>
  <c r="X26" i="29"/>
  <c r="T134" i="35"/>
  <c r="T86" i="33"/>
  <c r="O61" i="30"/>
  <c r="P61" i="30" s="1"/>
  <c r="T61" i="30"/>
  <c r="X86" i="33"/>
  <c r="X16" i="35"/>
  <c r="X134" i="35"/>
  <c r="T16" i="35"/>
  <c r="O86" i="33"/>
  <c r="P86" i="33" s="1"/>
  <c r="T155" i="35"/>
  <c r="AB31" i="31"/>
  <c r="X31" i="31"/>
  <c r="AB16" i="35"/>
  <c r="T55" i="31"/>
  <c r="O55" i="36"/>
  <c r="P55" i="36" s="1"/>
  <c r="O61" i="37"/>
  <c r="P61" i="37" s="1"/>
  <c r="X61" i="37"/>
  <c r="X14" i="30"/>
  <c r="T55" i="36"/>
  <c r="O14" i="30"/>
  <c r="P14" i="30" s="1"/>
  <c r="X55" i="36"/>
  <c r="O109" i="37"/>
  <c r="P109" i="37" s="1"/>
  <c r="O36" i="29"/>
  <c r="P36" i="29" s="1"/>
  <c r="T36" i="29"/>
  <c r="T139" i="32"/>
  <c r="T121" i="31"/>
  <c r="X36" i="31"/>
  <c r="X22" i="30"/>
  <c r="O84" i="32"/>
  <c r="P84" i="32" s="1"/>
  <c r="AB104" i="31"/>
  <c r="T53" i="34"/>
  <c r="O53" i="34"/>
  <c r="P53" i="34" s="1"/>
  <c r="AB89" i="29"/>
  <c r="T13" i="32"/>
  <c r="O132" i="34"/>
  <c r="P132" i="34" s="1"/>
  <c r="X132" i="34"/>
  <c r="X108" i="35"/>
  <c r="AB151" i="35"/>
  <c r="O108" i="35"/>
  <c r="P108" i="35" s="1"/>
  <c r="T105" i="32"/>
  <c r="AB108" i="35"/>
  <c r="O95" i="31"/>
  <c r="P95" i="31" s="1"/>
  <c r="O120" i="37"/>
  <c r="P120" i="37" s="1"/>
  <c r="T89" i="35"/>
  <c r="O125" i="34"/>
  <c r="P125" i="34" s="1"/>
  <c r="O126" i="33"/>
  <c r="P126" i="33" s="1"/>
  <c r="T148" i="31"/>
  <c r="O120" i="29"/>
  <c r="P120" i="29" s="1"/>
  <c r="O124" i="28"/>
  <c r="P124" i="28" s="1"/>
  <c r="O122" i="28"/>
  <c r="P122" i="28" s="1"/>
  <c r="T118" i="27"/>
  <c r="O29" i="27"/>
  <c r="P29" i="27" s="1"/>
  <c r="T29" i="27"/>
  <c r="AB29" i="27"/>
  <c r="X34" i="27"/>
  <c r="O118" i="26"/>
  <c r="P118" i="26" s="1"/>
  <c r="O124" i="22"/>
  <c r="P124" i="22" s="1"/>
  <c r="O108" i="26"/>
  <c r="P108" i="26" s="1"/>
  <c r="O122" i="29"/>
  <c r="P122" i="29" s="1"/>
  <c r="AB139" i="32"/>
  <c r="X25" i="34"/>
  <c r="O118" i="36"/>
  <c r="P118" i="36" s="1"/>
  <c r="O104" i="22"/>
  <c r="P104" i="22" s="1"/>
  <c r="O112" i="33"/>
  <c r="P112" i="33" s="1"/>
  <c r="T47" i="35"/>
  <c r="O25" i="34"/>
  <c r="P25" i="34" s="1"/>
  <c r="O117" i="19"/>
  <c r="P117" i="19" s="1"/>
  <c r="X62" i="27"/>
  <c r="T17" i="27"/>
  <c r="O32" i="27"/>
  <c r="P32" i="27" s="1"/>
  <c r="O63" i="29"/>
  <c r="P63" i="29" s="1"/>
  <c r="O63" i="30"/>
  <c r="P63" i="30" s="1"/>
  <c r="O124" i="32"/>
  <c r="P124" i="32" s="1"/>
  <c r="T20" i="32"/>
  <c r="O107" i="35"/>
  <c r="P107" i="35" s="1"/>
  <c r="O123" i="26"/>
  <c r="P123" i="26" s="1"/>
  <c r="O108" i="25"/>
  <c r="P108" i="25" s="1"/>
  <c r="O125" i="29"/>
  <c r="P125" i="29" s="1"/>
  <c r="N127" i="28"/>
  <c r="L224" i="28" s="1"/>
  <c r="G16" i="8" s="1"/>
  <c r="T78" i="27"/>
  <c r="O117" i="37"/>
  <c r="P117" i="37" s="1"/>
  <c r="O103" i="26"/>
  <c r="P103" i="26" s="1"/>
  <c r="O121" i="28"/>
  <c r="P121" i="28" s="1"/>
  <c r="O108" i="28"/>
  <c r="P108" i="28" s="1"/>
  <c r="AB63" i="30"/>
  <c r="O117" i="32"/>
  <c r="P117" i="32" s="1"/>
  <c r="X30" i="35"/>
  <c r="O105" i="36"/>
  <c r="P105" i="36" s="1"/>
  <c r="O112" i="37"/>
  <c r="P112" i="37" s="1"/>
  <c r="O28" i="32"/>
  <c r="P28" i="32" s="1"/>
  <c r="O123" i="19"/>
  <c r="P123" i="19" s="1"/>
  <c r="O103" i="24"/>
  <c r="P103" i="24" s="1"/>
  <c r="O116" i="25"/>
  <c r="P116" i="25" s="1"/>
  <c r="O106" i="27"/>
  <c r="P106" i="27" s="1"/>
  <c r="X78" i="27"/>
  <c r="X22" i="27"/>
  <c r="X134" i="29"/>
  <c r="O104" i="32"/>
  <c r="P104" i="32" s="1"/>
  <c r="O108" i="23"/>
  <c r="P108" i="23" s="1"/>
  <c r="O117" i="33"/>
  <c r="P117" i="33" s="1"/>
  <c r="O123" i="27"/>
  <c r="P123" i="27" s="1"/>
  <c r="T22" i="27"/>
  <c r="T32" i="27"/>
  <c r="X22" i="31"/>
  <c r="T95" i="31"/>
  <c r="AB73" i="34"/>
  <c r="O118" i="27"/>
  <c r="P118" i="27" s="1"/>
  <c r="O112" i="21"/>
  <c r="P112" i="21" s="1"/>
  <c r="O139" i="27"/>
  <c r="P139" i="27" s="1"/>
  <c r="AB32" i="27"/>
  <c r="O120" i="28"/>
  <c r="P120" i="28" s="1"/>
  <c r="X14" i="31"/>
  <c r="T22" i="31"/>
  <c r="O118" i="37"/>
  <c r="P118" i="37" s="1"/>
  <c r="O115" i="27"/>
  <c r="P115" i="27" s="1"/>
  <c r="X139" i="32"/>
  <c r="O116" i="30"/>
  <c r="P116" i="30" s="1"/>
  <c r="O124" i="34"/>
  <c r="P124" i="34" s="1"/>
  <c r="O115" i="35"/>
  <c r="P115" i="35" s="1"/>
  <c r="O114" i="26"/>
  <c r="P114" i="26" s="1"/>
  <c r="AB134" i="27"/>
  <c r="O124" i="30"/>
  <c r="P124" i="30" s="1"/>
  <c r="O124" i="36"/>
  <c r="P124" i="36" s="1"/>
  <c r="N127" i="35"/>
  <c r="L224" i="35" s="1"/>
  <c r="G23" i="8" s="1"/>
  <c r="O102" i="29"/>
  <c r="P102" i="29" s="1"/>
  <c r="O20" i="32"/>
  <c r="P20" i="32" s="1"/>
  <c r="O78" i="27"/>
  <c r="P78" i="27" s="1"/>
  <c r="X47" i="27"/>
  <c r="T63" i="27"/>
  <c r="O63" i="27"/>
  <c r="P63" i="27" s="1"/>
  <c r="T104" i="27"/>
  <c r="AB63" i="27"/>
  <c r="O111" i="22"/>
  <c r="P111" i="22" s="1"/>
  <c r="O109" i="26"/>
  <c r="P109" i="26" s="1"/>
  <c r="O62" i="27"/>
  <c r="P62" i="27" s="1"/>
  <c r="X104" i="27"/>
  <c r="T13" i="27"/>
  <c r="X118" i="27"/>
  <c r="O118" i="30"/>
  <c r="P118" i="30" s="1"/>
  <c r="X29" i="30"/>
  <c r="O22" i="30"/>
  <c r="P22" i="30" s="1"/>
  <c r="O107" i="32"/>
  <c r="P107" i="32" s="1"/>
  <c r="O107" i="33"/>
  <c r="P107" i="33" s="1"/>
  <c r="O120" i="35"/>
  <c r="P120" i="35" s="1"/>
  <c r="O102" i="37"/>
  <c r="P102" i="37" s="1"/>
  <c r="O112" i="24"/>
  <c r="P112" i="24" s="1"/>
  <c r="O104" i="20"/>
  <c r="P104" i="20" s="1"/>
  <c r="N127" i="26"/>
  <c r="L224" i="26" s="1"/>
  <c r="T34" i="27"/>
  <c r="T30" i="27"/>
  <c r="X18" i="27"/>
  <c r="O18" i="27"/>
  <c r="P18" i="27" s="1"/>
  <c r="X144" i="32"/>
  <c r="AB132" i="34"/>
  <c r="O105" i="35"/>
  <c r="P105" i="35" s="1"/>
  <c r="O104" i="37"/>
  <c r="P104" i="37" s="1"/>
  <c r="AB18" i="27"/>
  <c r="O106" i="31"/>
  <c r="P106" i="31" s="1"/>
  <c r="T25" i="27"/>
  <c r="O126" i="22"/>
  <c r="P126" i="22" s="1"/>
  <c r="O117" i="36"/>
  <c r="P117" i="36" s="1"/>
  <c r="O124" i="24"/>
  <c r="P124" i="24" s="1"/>
  <c r="O123" i="35"/>
  <c r="P123" i="35" s="1"/>
  <c r="AB21" i="27"/>
  <c r="O18" i="30"/>
  <c r="P18" i="30" s="1"/>
  <c r="O25" i="27"/>
  <c r="P25" i="27" s="1"/>
  <c r="X25" i="27"/>
  <c r="O107" i="30"/>
  <c r="P107" i="30" s="1"/>
  <c r="O105" i="31"/>
  <c r="P105" i="31" s="1"/>
  <c r="O116" i="33"/>
  <c r="P116" i="33" s="1"/>
  <c r="O73" i="34"/>
  <c r="P73" i="34" s="1"/>
  <c r="X86" i="27"/>
  <c r="T86" i="27"/>
  <c r="O104" i="27"/>
  <c r="P104" i="27" s="1"/>
  <c r="O105" i="28"/>
  <c r="P105" i="28" s="1"/>
  <c r="O111" i="29"/>
  <c r="P111" i="29" s="1"/>
  <c r="O123" i="30"/>
  <c r="P123" i="30" s="1"/>
  <c r="O107" i="31"/>
  <c r="P107" i="31" s="1"/>
  <c r="T36" i="31"/>
  <c r="O148" i="31"/>
  <c r="P148" i="31" s="1"/>
  <c r="T25" i="34"/>
  <c r="O26" i="30"/>
  <c r="P26" i="30" s="1"/>
  <c r="O86" i="27"/>
  <c r="P86" i="27" s="1"/>
  <c r="O117" i="21"/>
  <c r="P117" i="21" s="1"/>
  <c r="O112" i="29"/>
  <c r="P112" i="29" s="1"/>
  <c r="AB62" i="27"/>
  <c r="O124" i="26"/>
  <c r="P124" i="26" s="1"/>
  <c r="O102" i="27"/>
  <c r="P102" i="27" s="1"/>
  <c r="O125" i="28"/>
  <c r="P125" i="28" s="1"/>
  <c r="O111" i="33"/>
  <c r="P111" i="33" s="1"/>
  <c r="O120" i="31"/>
  <c r="P120" i="31" s="1"/>
  <c r="O102" i="35"/>
  <c r="P102" i="35" s="1"/>
  <c r="O120" i="19"/>
  <c r="P120" i="19" s="1"/>
  <c r="O119" i="25"/>
  <c r="P119" i="25" s="1"/>
  <c r="X30" i="27"/>
  <c r="O113" i="28"/>
  <c r="P113" i="28" s="1"/>
  <c r="O111" i="30"/>
  <c r="P111" i="30" s="1"/>
  <c r="X18" i="30"/>
  <c r="O125" i="32"/>
  <c r="P125" i="32" s="1"/>
  <c r="O13" i="32"/>
  <c r="P13" i="32" s="1"/>
  <c r="O113" i="33"/>
  <c r="P113" i="33" s="1"/>
  <c r="O113" i="36"/>
  <c r="P113" i="36" s="1"/>
  <c r="O126" i="37"/>
  <c r="P126" i="37" s="1"/>
  <c r="T121" i="30"/>
  <c r="X89" i="35"/>
  <c r="T102" i="29"/>
  <c r="X121" i="30"/>
  <c r="AB121" i="31"/>
  <c r="X151" i="35"/>
  <c r="X13" i="30"/>
  <c r="AB155" i="30"/>
  <c r="X121" i="31"/>
  <c r="X25" i="30"/>
  <c r="X19" i="29"/>
  <c r="T45" i="35"/>
  <c r="X47" i="35"/>
  <c r="X102" i="29"/>
  <c r="AB121" i="30"/>
  <c r="T14" i="31"/>
  <c r="X20" i="32"/>
  <c r="X45" i="35"/>
  <c r="AB47" i="35"/>
  <c r="O30" i="35"/>
  <c r="P30" i="35" s="1"/>
  <c r="T17" i="36"/>
  <c r="O25" i="30"/>
  <c r="P25" i="30" s="1"/>
  <c r="X18" i="29"/>
  <c r="O57" i="29"/>
  <c r="P57" i="29" s="1"/>
  <c r="T25" i="30"/>
  <c r="T28" i="32"/>
  <c r="AB57" i="29"/>
  <c r="X135" i="36"/>
  <c r="T19" i="29"/>
  <c r="O134" i="32"/>
  <c r="P134" i="32" s="1"/>
  <c r="T22" i="30"/>
  <c r="T134" i="32"/>
  <c r="AB30" i="35"/>
  <c r="X95" i="31"/>
  <c r="AB135" i="36"/>
  <c r="O84" i="29"/>
  <c r="P84" i="29" s="1"/>
  <c r="O18" i="29"/>
  <c r="P18" i="29" s="1"/>
  <c r="O18" i="34"/>
  <c r="P18" i="34" s="1"/>
  <c r="X105" i="34"/>
  <c r="T151" i="35"/>
  <c r="T53" i="30"/>
  <c r="T78" i="33"/>
  <c r="O54" i="35"/>
  <c r="P54" i="35" s="1"/>
  <c r="X104" i="31"/>
  <c r="X28" i="32"/>
  <c r="O105" i="34"/>
  <c r="P105" i="34" s="1"/>
  <c r="O25" i="35"/>
  <c r="P25" i="35" s="1"/>
  <c r="AB122" i="35"/>
  <c r="O15" i="37"/>
  <c r="P15" i="37" s="1"/>
  <c r="O31" i="33"/>
  <c r="P31" i="33" s="1"/>
  <c r="X57" i="29"/>
  <c r="T13" i="30"/>
  <c r="T63" i="30"/>
  <c r="T150" i="35"/>
  <c r="T20" i="29"/>
  <c r="O122" i="35"/>
  <c r="P122" i="35" s="1"/>
  <c r="O89" i="35"/>
  <c r="P89" i="35" s="1"/>
  <c r="O150" i="35"/>
  <c r="P150" i="35" s="1"/>
  <c r="O54" i="29"/>
  <c r="P54" i="29" s="1"/>
  <c r="O150" i="29"/>
  <c r="P150" i="29" s="1"/>
  <c r="T55" i="33"/>
  <c r="T105" i="34"/>
  <c r="X150" i="35"/>
  <c r="AB103" i="29"/>
  <c r="X103" i="29"/>
  <c r="T18" i="29"/>
  <c r="AB42" i="29"/>
  <c r="O53" i="30"/>
  <c r="P53" i="30" s="1"/>
  <c r="X53" i="30"/>
  <c r="AB55" i="33"/>
  <c r="X17" i="30"/>
  <c r="O31" i="30"/>
  <c r="P31" i="30" s="1"/>
  <c r="X55" i="33"/>
  <c r="T94" i="29"/>
  <c r="O45" i="37"/>
  <c r="P45" i="37" s="1"/>
  <c r="AB26" i="30"/>
  <c r="AB54" i="29"/>
  <c r="X94" i="29"/>
  <c r="O94" i="29"/>
  <c r="P94" i="29" s="1"/>
  <c r="O42" i="29"/>
  <c r="P42" i="29" s="1"/>
  <c r="X25" i="35"/>
  <c r="O135" i="36"/>
  <c r="P135" i="36" s="1"/>
  <c r="O29" i="30"/>
  <c r="P29" i="30" s="1"/>
  <c r="O30" i="21"/>
  <c r="P30" i="21" s="1"/>
  <c r="AB187" i="19"/>
  <c r="AB134" i="29"/>
  <c r="X78" i="33"/>
  <c r="AB78" i="33"/>
  <c r="AB148" i="36"/>
  <c r="O13" i="37"/>
  <c r="P13" i="37" s="1"/>
  <c r="O85" i="29"/>
  <c r="P85" i="29" s="1"/>
  <c r="T103" i="29"/>
  <c r="T47" i="29"/>
  <c r="T84" i="32"/>
  <c r="X17" i="36"/>
  <c r="O12" i="37"/>
  <c r="P12" i="37" s="1"/>
  <c r="X84" i="32"/>
  <c r="O134" i="29"/>
  <c r="P134" i="29" s="1"/>
  <c r="O47" i="29"/>
  <c r="P47" i="29" s="1"/>
  <c r="O17" i="34"/>
  <c r="P17" i="34" s="1"/>
  <c r="O50" i="32"/>
  <c r="P50" i="32" s="1"/>
  <c r="X17" i="29"/>
  <c r="X12" i="29"/>
  <c r="T14" i="27"/>
  <c r="O14" i="27"/>
  <c r="P14" i="27" s="1"/>
  <c r="O52" i="36"/>
  <c r="P52" i="36" s="1"/>
  <c r="O123" i="28"/>
  <c r="P123" i="28" s="1"/>
  <c r="O44" i="34"/>
  <c r="P44" i="34" s="1"/>
  <c r="O44" i="37"/>
  <c r="P44" i="37" s="1"/>
  <c r="X16" i="28"/>
  <c r="AB105" i="29"/>
  <c r="O43" i="37"/>
  <c r="P43" i="37" s="1"/>
  <c r="O143" i="36"/>
  <c r="P143" i="36" s="1"/>
  <c r="O47" i="27"/>
  <c r="P47" i="27" s="1"/>
  <c r="T47" i="27"/>
  <c r="T17" i="29"/>
  <c r="X50" i="32"/>
  <c r="T50" i="32"/>
  <c r="T17" i="34"/>
  <c r="T143" i="36"/>
  <c r="O117" i="28"/>
  <c r="P117" i="28" s="1"/>
  <c r="O58" i="29"/>
  <c r="P58" i="29" s="1"/>
  <c r="X17" i="34"/>
  <c r="O121" i="37"/>
  <c r="P121" i="37" s="1"/>
  <c r="O31" i="37"/>
  <c r="P31" i="37" s="1"/>
  <c r="O50" i="37"/>
  <c r="P50" i="37" s="1"/>
  <c r="T16" i="29"/>
  <c r="X14" i="27"/>
  <c r="O105" i="37"/>
  <c r="P105" i="37" s="1"/>
  <c r="AB13" i="27"/>
  <c r="X187" i="20"/>
  <c r="T187" i="20"/>
  <c r="AA187" i="22"/>
  <c r="X187" i="23"/>
  <c r="T187" i="24"/>
  <c r="AA187" i="24"/>
  <c r="P187" i="23"/>
  <c r="S187" i="24"/>
  <c r="T187" i="23"/>
  <c r="X187" i="26"/>
  <c r="T187" i="26"/>
  <c r="P187" i="26"/>
  <c r="T187" i="27"/>
  <c r="AB144" i="32"/>
  <c r="X148" i="36"/>
  <c r="O148" i="36"/>
  <c r="P148" i="36" s="1"/>
  <c r="N127" i="23"/>
  <c r="L224" i="23" s="1"/>
  <c r="O115" i="22"/>
  <c r="P115" i="22" s="1"/>
  <c r="O122" i="24"/>
  <c r="P122" i="24" s="1"/>
  <c r="O117" i="26"/>
  <c r="P117" i="26" s="1"/>
  <c r="O126" i="28"/>
  <c r="P126" i="28" s="1"/>
  <c r="O114" i="28"/>
  <c r="P114" i="28" s="1"/>
  <c r="N127" i="31"/>
  <c r="L224" i="31" s="1"/>
  <c r="G19" i="8" s="1"/>
  <c r="O112" i="34"/>
  <c r="P112" i="34" s="1"/>
  <c r="T92" i="29"/>
  <c r="O92" i="29"/>
  <c r="P92" i="29" s="1"/>
  <c r="X93" i="29"/>
  <c r="AB93" i="29"/>
  <c r="X92" i="29"/>
  <c r="O93" i="29"/>
  <c r="P93" i="29" s="1"/>
  <c r="T92" i="32"/>
  <c r="X92" i="32"/>
  <c r="AB92" i="32"/>
  <c r="O81" i="34"/>
  <c r="P81" i="34" s="1"/>
  <c r="X81" i="34"/>
  <c r="X58" i="29"/>
  <c r="O55" i="37"/>
  <c r="P55" i="37" s="1"/>
  <c r="O21" i="24"/>
  <c r="P21" i="24" s="1"/>
  <c r="T21" i="29"/>
  <c r="O36" i="33"/>
  <c r="P36" i="33" s="1"/>
  <c r="O23" i="37"/>
  <c r="P23" i="37" s="1"/>
  <c r="O32" i="36"/>
  <c r="P32" i="36" s="1"/>
  <c r="X36" i="33"/>
  <c r="T36" i="33"/>
  <c r="AB30" i="29"/>
  <c r="X30" i="29"/>
  <c r="O33" i="22"/>
  <c r="P33" i="22" s="1"/>
  <c r="O27" i="22"/>
  <c r="P27" i="22" s="1"/>
  <c r="O24" i="36"/>
  <c r="P24" i="36" s="1"/>
  <c r="O27" i="35"/>
  <c r="P27" i="35" s="1"/>
  <c r="O27" i="33"/>
  <c r="P27" i="33" s="1"/>
  <c r="O28" i="33"/>
  <c r="P28" i="33" s="1"/>
  <c r="O23" i="31"/>
  <c r="P23" i="31" s="1"/>
  <c r="X32" i="29"/>
  <c r="T25" i="29"/>
  <c r="O25" i="20"/>
  <c r="P25" i="20" s="1"/>
  <c r="O33" i="19"/>
  <c r="P33" i="19" s="1"/>
  <c r="O34" i="35"/>
  <c r="P34" i="35" s="1"/>
  <c r="O29" i="34"/>
  <c r="P29" i="34" s="1"/>
  <c r="O32" i="33"/>
  <c r="P32" i="33" s="1"/>
  <c r="O25" i="33"/>
  <c r="P25" i="33" s="1"/>
  <c r="O30" i="22"/>
  <c r="P30" i="22" s="1"/>
  <c r="O29" i="37"/>
  <c r="P29" i="37" s="1"/>
  <c r="O21" i="37"/>
  <c r="P21" i="37" s="1"/>
  <c r="O26" i="36"/>
  <c r="P26" i="36" s="1"/>
  <c r="T32" i="29"/>
  <c r="T33" i="29"/>
  <c r="T29" i="29"/>
  <c r="X33" i="29"/>
  <c r="X35" i="29"/>
  <c r="O28" i="28"/>
  <c r="P28" i="28" s="1"/>
  <c r="X28" i="29"/>
  <c r="T22" i="29"/>
  <c r="AB22" i="29"/>
  <c r="T12" i="32"/>
  <c r="O155" i="37"/>
  <c r="P155" i="37" s="1"/>
  <c r="X13" i="29"/>
  <c r="T13" i="29"/>
  <c r="X52" i="36"/>
  <c r="AB58" i="29"/>
  <c r="T35" i="29"/>
  <c r="T28" i="29"/>
  <c r="T105" i="37"/>
  <c r="AB63" i="29"/>
  <c r="X63" i="29"/>
  <c r="X22" i="29"/>
  <c r="X12" i="32"/>
  <c r="T52" i="36"/>
  <c r="O12" i="32"/>
  <c r="P12" i="32" s="1"/>
  <c r="O74" i="37"/>
  <c r="P74" i="37" s="1"/>
  <c r="X29" i="29"/>
  <c r="X24" i="29"/>
  <c r="AB24" i="29"/>
  <c r="T24" i="29"/>
  <c r="O19" i="24"/>
  <c r="P19" i="24" s="1"/>
  <c r="O36" i="21"/>
  <c r="P36" i="21" s="1"/>
  <c r="O25" i="37"/>
  <c r="P25" i="37" s="1"/>
  <c r="O35" i="37"/>
  <c r="P35" i="37" s="1"/>
  <c r="O26" i="37"/>
  <c r="P26" i="37" s="1"/>
  <c r="O24" i="37"/>
  <c r="P24" i="37" s="1"/>
  <c r="O18" i="37"/>
  <c r="P18" i="37" s="1"/>
  <c r="O16" i="37"/>
  <c r="P16" i="37" s="1"/>
  <c r="N37" i="37"/>
  <c r="L221" i="37" s="1"/>
  <c r="O32" i="37"/>
  <c r="P32" i="37" s="1"/>
  <c r="O17" i="37"/>
  <c r="P17" i="37" s="1"/>
  <c r="O144" i="37"/>
  <c r="P144" i="37" s="1"/>
  <c r="T144" i="37"/>
  <c r="O66" i="37"/>
  <c r="P66" i="37" s="1"/>
  <c r="O145" i="37"/>
  <c r="P145" i="37" s="1"/>
  <c r="O46" i="37"/>
  <c r="P46" i="37" s="1"/>
  <c r="O89" i="37"/>
  <c r="P89" i="37" s="1"/>
  <c r="O154" i="37"/>
  <c r="P154" i="37" s="1"/>
  <c r="O77" i="37"/>
  <c r="P77" i="37" s="1"/>
  <c r="O103" i="37"/>
  <c r="T83" i="37"/>
  <c r="X83" i="37"/>
  <c r="AB103" i="37"/>
  <c r="X103" i="37"/>
  <c r="T103" i="37"/>
  <c r="O85" i="37"/>
  <c r="P85" i="37" s="1"/>
  <c r="AB56" i="37"/>
  <c r="X56" i="37"/>
  <c r="T56" i="37"/>
  <c r="O56" i="37"/>
  <c r="P56" i="37" s="1"/>
  <c r="O113" i="37"/>
  <c r="P113" i="37" s="1"/>
  <c r="T76" i="37"/>
  <c r="T119" i="37"/>
  <c r="AB93" i="37"/>
  <c r="O93" i="37"/>
  <c r="P93" i="37" s="1"/>
  <c r="O64" i="37"/>
  <c r="P64" i="37" s="1"/>
  <c r="O27" i="37"/>
  <c r="P27" i="37" s="1"/>
  <c r="O73" i="37"/>
  <c r="P73" i="37" s="1"/>
  <c r="O81" i="37"/>
  <c r="P81" i="37" s="1"/>
  <c r="O83" i="37"/>
  <c r="P83" i="37" s="1"/>
  <c r="O141" i="37"/>
  <c r="P141" i="37" s="1"/>
  <c r="AB65" i="37"/>
  <c r="T111" i="37"/>
  <c r="O111" i="37"/>
  <c r="P111" i="37" s="1"/>
  <c r="T79" i="37"/>
  <c r="O79" i="37"/>
  <c r="P79" i="37" s="1"/>
  <c r="N127" i="37"/>
  <c r="L224" i="37" s="1"/>
  <c r="G25" i="8" s="1"/>
  <c r="O19" i="37"/>
  <c r="P19" i="37" s="1"/>
  <c r="O54" i="37"/>
  <c r="P54" i="37" s="1"/>
  <c r="X138" i="37"/>
  <c r="T138" i="37"/>
  <c r="O138" i="37"/>
  <c r="P138" i="37" s="1"/>
  <c r="O116" i="37"/>
  <c r="P116" i="37" s="1"/>
  <c r="O76" i="37"/>
  <c r="P76" i="37" s="1"/>
  <c r="O133" i="37"/>
  <c r="P133" i="37" s="1"/>
  <c r="X87" i="37"/>
  <c r="O87" i="37"/>
  <c r="P87" i="37" s="1"/>
  <c r="O30" i="37"/>
  <c r="P30" i="37" s="1"/>
  <c r="O119" i="37"/>
  <c r="P119" i="37" s="1"/>
  <c r="O33" i="37"/>
  <c r="P33" i="37" s="1"/>
  <c r="X118" i="37"/>
  <c r="O149" i="37"/>
  <c r="P149" i="37" s="1"/>
  <c r="O95" i="37"/>
  <c r="P95" i="37" s="1"/>
  <c r="O86" i="37"/>
  <c r="P86" i="37" s="1"/>
  <c r="O134" i="37"/>
  <c r="P134" i="37" s="1"/>
  <c r="T36" i="37"/>
  <c r="T107" i="37"/>
  <c r="O107" i="37"/>
  <c r="P107" i="37" s="1"/>
  <c r="O139" i="37"/>
  <c r="P139" i="37" s="1"/>
  <c r="O108" i="37"/>
  <c r="P108" i="37" s="1"/>
  <c r="O114" i="37"/>
  <c r="P114" i="37" s="1"/>
  <c r="O28" i="37"/>
  <c r="P28" i="37" s="1"/>
  <c r="AB16" i="37"/>
  <c r="X16" i="37"/>
  <c r="X82" i="37"/>
  <c r="AB82" i="37"/>
  <c r="AB122" i="37"/>
  <c r="O150" i="37"/>
  <c r="P150" i="37" s="1"/>
  <c r="O123" i="37"/>
  <c r="P123" i="37" s="1"/>
  <c r="O122" i="37"/>
  <c r="P122" i="37" s="1"/>
  <c r="X94" i="37"/>
  <c r="T94" i="37"/>
  <c r="O94" i="37"/>
  <c r="P94" i="37" s="1"/>
  <c r="AB14" i="37"/>
  <c r="X14" i="37"/>
  <c r="T14" i="37"/>
  <c r="O36" i="37"/>
  <c r="P36" i="37" s="1"/>
  <c r="O63" i="37"/>
  <c r="P63" i="37" s="1"/>
  <c r="O146" i="37"/>
  <c r="P146" i="37" s="1"/>
  <c r="X143" i="37"/>
  <c r="T143" i="37"/>
  <c r="O143" i="37"/>
  <c r="P143" i="37" s="1"/>
  <c r="O137" i="37"/>
  <c r="P137" i="37" s="1"/>
  <c r="AB117" i="37"/>
  <c r="O115" i="37"/>
  <c r="P115" i="37" s="1"/>
  <c r="O20" i="37"/>
  <c r="P20" i="37" s="1"/>
  <c r="AB60" i="37"/>
  <c r="X60" i="37"/>
  <c r="O147" i="37"/>
  <c r="P147" i="37" s="1"/>
  <c r="O142" i="37"/>
  <c r="P142" i="37" s="1"/>
  <c r="AB153" i="37"/>
  <c r="X153" i="37"/>
  <c r="T153" i="37"/>
  <c r="O153" i="37"/>
  <c r="P153" i="37" s="1"/>
  <c r="O62" i="37"/>
  <c r="P62" i="37" s="1"/>
  <c r="O49" i="37"/>
  <c r="P49" i="37" s="1"/>
  <c r="O136" i="37"/>
  <c r="P136" i="37" s="1"/>
  <c r="O110" i="37"/>
  <c r="P110" i="37" s="1"/>
  <c r="O106" i="37"/>
  <c r="P106" i="37" s="1"/>
  <c r="O42" i="37"/>
  <c r="O124" i="37"/>
  <c r="P124" i="37" s="1"/>
  <c r="T31" i="37"/>
  <c r="O132" i="37"/>
  <c r="X152" i="37"/>
  <c r="O152" i="37"/>
  <c r="P152" i="37" s="1"/>
  <c r="O140" i="37"/>
  <c r="P140" i="37" s="1"/>
  <c r="O135" i="37"/>
  <c r="P135" i="37" s="1"/>
  <c r="O91" i="37"/>
  <c r="P91" i="37" s="1"/>
  <c r="O14" i="37"/>
  <c r="P14" i="37" s="1"/>
  <c r="X59" i="37"/>
  <c r="AB59" i="37"/>
  <c r="T59" i="37"/>
  <c r="O92" i="37"/>
  <c r="P92" i="37" s="1"/>
  <c r="O148" i="37"/>
  <c r="P148" i="37" s="1"/>
  <c r="O156" i="37"/>
  <c r="P156" i="37" s="1"/>
  <c r="O151" i="37"/>
  <c r="P151" i="37" s="1"/>
  <c r="O82" i="37"/>
  <c r="P82" i="37" s="1"/>
  <c r="X78" i="37"/>
  <c r="O58" i="37"/>
  <c r="P58" i="37" s="1"/>
  <c r="O47" i="37"/>
  <c r="P47" i="37" s="1"/>
  <c r="O34" i="37"/>
  <c r="P34" i="37" s="1"/>
  <c r="O15" i="36"/>
  <c r="P15" i="36" s="1"/>
  <c r="O35" i="36"/>
  <c r="P35" i="36" s="1"/>
  <c r="O13" i="36"/>
  <c r="P13" i="36" s="1"/>
  <c r="N37" i="36"/>
  <c r="L221" i="36" s="1"/>
  <c r="O27" i="36"/>
  <c r="P27" i="36" s="1"/>
  <c r="O19" i="36"/>
  <c r="P19" i="36" s="1"/>
  <c r="O23" i="36"/>
  <c r="P23" i="36" s="1"/>
  <c r="AB150" i="36"/>
  <c r="X150" i="36"/>
  <c r="T150" i="36"/>
  <c r="O150" i="36"/>
  <c r="P150" i="36" s="1"/>
  <c r="O23" i="33"/>
  <c r="P23" i="33" s="1"/>
  <c r="O114" i="36"/>
  <c r="P114" i="36" s="1"/>
  <c r="O103" i="36"/>
  <c r="P103" i="36" s="1"/>
  <c r="T21" i="36"/>
  <c r="AB21" i="36"/>
  <c r="X21" i="36"/>
  <c r="X88" i="36"/>
  <c r="T88" i="36"/>
  <c r="AB36" i="36"/>
  <c r="T36" i="36"/>
  <c r="X36" i="36"/>
  <c r="AB105" i="36"/>
  <c r="X105" i="36"/>
  <c r="T105" i="36"/>
  <c r="X81" i="36"/>
  <c r="T81" i="36"/>
  <c r="O81" i="36"/>
  <c r="P81" i="36" s="1"/>
  <c r="O108" i="36"/>
  <c r="P108" i="36" s="1"/>
  <c r="AB43" i="36"/>
  <c r="X43" i="36"/>
  <c r="T43" i="36"/>
  <c r="O112" i="36"/>
  <c r="P112" i="36" s="1"/>
  <c r="T13" i="36"/>
  <c r="AB13" i="36"/>
  <c r="X13" i="36"/>
  <c r="T45" i="36"/>
  <c r="O45" i="36"/>
  <c r="P45" i="36" s="1"/>
  <c r="AB118" i="36"/>
  <c r="X118" i="36"/>
  <c r="T118" i="36"/>
  <c r="X96" i="36"/>
  <c r="AB96" i="36"/>
  <c r="T96" i="36"/>
  <c r="AB110" i="36"/>
  <c r="T110" i="36"/>
  <c r="X110" i="36"/>
  <c r="O110" i="36"/>
  <c r="P110" i="36" s="1"/>
  <c r="AB19" i="36"/>
  <c r="X19" i="36"/>
  <c r="T19" i="36"/>
  <c r="O29" i="36"/>
  <c r="P29" i="36" s="1"/>
  <c r="O36" i="36"/>
  <c r="P36" i="36" s="1"/>
  <c r="AB27" i="36"/>
  <c r="O30" i="36"/>
  <c r="P30" i="36" s="1"/>
  <c r="O42" i="36"/>
  <c r="AB53" i="36"/>
  <c r="X53" i="36"/>
  <c r="O96" i="36"/>
  <c r="P96" i="36" s="1"/>
  <c r="AB134" i="36"/>
  <c r="X134" i="36"/>
  <c r="T134" i="36"/>
  <c r="O134" i="36"/>
  <c r="P134" i="36" s="1"/>
  <c r="X113" i="36"/>
  <c r="AB113" i="36"/>
  <c r="T113" i="36"/>
  <c r="T126" i="36"/>
  <c r="O126" i="36"/>
  <c r="P126" i="36" s="1"/>
  <c r="AB139" i="36"/>
  <c r="T139" i="36"/>
  <c r="O139" i="36"/>
  <c r="P139" i="36" s="1"/>
  <c r="X66" i="36"/>
  <c r="T66" i="36"/>
  <c r="O66" i="36"/>
  <c r="P66" i="36" s="1"/>
  <c r="X78" i="36"/>
  <c r="O78" i="36"/>
  <c r="P78" i="36" s="1"/>
  <c r="AB78" i="36"/>
  <c r="X51" i="36"/>
  <c r="AB75" i="36"/>
  <c r="T75" i="36"/>
  <c r="O75" i="36"/>
  <c r="P75" i="36" s="1"/>
  <c r="X75" i="36"/>
  <c r="AB121" i="36"/>
  <c r="T121" i="36"/>
  <c r="X83" i="36"/>
  <c r="X136" i="36"/>
  <c r="T136" i="36"/>
  <c r="O136" i="36"/>
  <c r="P136" i="36" s="1"/>
  <c r="AB136" i="36"/>
  <c r="X112" i="36"/>
  <c r="T112" i="36"/>
  <c r="X151" i="36"/>
  <c r="O151" i="36"/>
  <c r="P151" i="36" s="1"/>
  <c r="AB125" i="36"/>
  <c r="T125" i="36"/>
  <c r="AB73" i="36"/>
  <c r="X73" i="36"/>
  <c r="T73" i="36"/>
  <c r="O73" i="36"/>
  <c r="P73" i="36" s="1"/>
  <c r="O21" i="36"/>
  <c r="P21" i="36" s="1"/>
  <c r="X63" i="36"/>
  <c r="T63" i="36"/>
  <c r="O63" i="36"/>
  <c r="P63" i="36" s="1"/>
  <c r="AB63" i="36"/>
  <c r="AB92" i="36"/>
  <c r="X92" i="36"/>
  <c r="T92" i="36"/>
  <c r="T47" i="36"/>
  <c r="AB47" i="36"/>
  <c r="AB152" i="36"/>
  <c r="X152" i="36"/>
  <c r="O152" i="36"/>
  <c r="P152" i="36" s="1"/>
  <c r="X140" i="36"/>
  <c r="O140" i="36"/>
  <c r="P140" i="36" s="1"/>
  <c r="AB140" i="36"/>
  <c r="T140" i="36"/>
  <c r="T48" i="36"/>
  <c r="O48" i="36"/>
  <c r="P48" i="36" s="1"/>
  <c r="AB120" i="36"/>
  <c r="T120" i="36"/>
  <c r="AB61" i="36"/>
  <c r="X61" i="36"/>
  <c r="T61" i="36"/>
  <c r="O61" i="36"/>
  <c r="P61" i="36" s="1"/>
  <c r="O31" i="36"/>
  <c r="P31" i="36" s="1"/>
  <c r="T60" i="36"/>
  <c r="X60" i="36"/>
  <c r="AB89" i="36"/>
  <c r="X89" i="36"/>
  <c r="O89" i="36"/>
  <c r="P89" i="36" s="1"/>
  <c r="T89" i="36"/>
  <c r="O51" i="36"/>
  <c r="P51" i="36" s="1"/>
  <c r="AB44" i="36"/>
  <c r="T44" i="36"/>
  <c r="X44" i="36"/>
  <c r="AB115" i="36"/>
  <c r="T115" i="36"/>
  <c r="X156" i="36"/>
  <c r="O156" i="36"/>
  <c r="P156" i="36" s="1"/>
  <c r="T56" i="36"/>
  <c r="O56" i="36"/>
  <c r="P56" i="36" s="1"/>
  <c r="X108" i="36"/>
  <c r="AB108" i="36"/>
  <c r="T108" i="36"/>
  <c r="AB58" i="36"/>
  <c r="X58" i="36"/>
  <c r="T58" i="36"/>
  <c r="O58" i="36"/>
  <c r="P58" i="36" s="1"/>
  <c r="AB26" i="36"/>
  <c r="X26" i="36"/>
  <c r="O121" i="36"/>
  <c r="P121" i="36" s="1"/>
  <c r="T28" i="36"/>
  <c r="X28" i="36"/>
  <c r="AB28" i="36"/>
  <c r="AB74" i="36"/>
  <c r="X74" i="36"/>
  <c r="T74" i="36"/>
  <c r="O47" i="36"/>
  <c r="P47" i="36" s="1"/>
  <c r="X145" i="36"/>
  <c r="T145" i="36"/>
  <c r="O145" i="36"/>
  <c r="P145" i="36" s="1"/>
  <c r="X46" i="36"/>
  <c r="O46" i="36"/>
  <c r="P46" i="36" s="1"/>
  <c r="AB64" i="36"/>
  <c r="O64" i="36"/>
  <c r="P64" i="36" s="1"/>
  <c r="O107" i="36"/>
  <c r="P107" i="36" s="1"/>
  <c r="AB18" i="36"/>
  <c r="X18" i="36"/>
  <c r="T18" i="36"/>
  <c r="O28" i="36"/>
  <c r="P28" i="36" s="1"/>
  <c r="O43" i="36"/>
  <c r="P43" i="36" s="1"/>
  <c r="O83" i="36"/>
  <c r="P83" i="36" s="1"/>
  <c r="AB20" i="36"/>
  <c r="X20" i="36"/>
  <c r="T20" i="36"/>
  <c r="AB59" i="36"/>
  <c r="X59" i="36"/>
  <c r="T59" i="36"/>
  <c r="AB30" i="36"/>
  <c r="T30" i="36"/>
  <c r="T114" i="36"/>
  <c r="X114" i="36"/>
  <c r="X54" i="36"/>
  <c r="AB54" i="36"/>
  <c r="O54" i="36"/>
  <c r="P54" i="36" s="1"/>
  <c r="AB79" i="36"/>
  <c r="X79" i="36"/>
  <c r="T79" i="36"/>
  <c r="O79" i="36"/>
  <c r="P79" i="36" s="1"/>
  <c r="AB76" i="36"/>
  <c r="X76" i="36"/>
  <c r="T76" i="36"/>
  <c r="O76" i="36"/>
  <c r="P76" i="36" s="1"/>
  <c r="T31" i="36"/>
  <c r="O53" i="36"/>
  <c r="P53" i="36" s="1"/>
  <c r="AB23" i="36"/>
  <c r="X23" i="36"/>
  <c r="T23" i="36"/>
  <c r="AB138" i="36"/>
  <c r="T138" i="36"/>
  <c r="O138" i="36"/>
  <c r="P138" i="36" s="1"/>
  <c r="X138" i="36"/>
  <c r="T62" i="36"/>
  <c r="X62" i="36"/>
  <c r="O62" i="36"/>
  <c r="P62" i="36" s="1"/>
  <c r="AB87" i="36"/>
  <c r="X87" i="36"/>
  <c r="T87" i="36"/>
  <c r="O87" i="36"/>
  <c r="P87" i="36" s="1"/>
  <c r="O20" i="36"/>
  <c r="P20" i="36" s="1"/>
  <c r="AB82" i="36"/>
  <c r="X82" i="36"/>
  <c r="T82" i="36"/>
  <c r="X104" i="36"/>
  <c r="T104" i="36"/>
  <c r="AB29" i="36"/>
  <c r="X29" i="36"/>
  <c r="T29" i="36"/>
  <c r="X154" i="36"/>
  <c r="O154" i="36"/>
  <c r="P154" i="36" s="1"/>
  <c r="T77" i="36"/>
  <c r="AB77" i="36"/>
  <c r="X77" i="36"/>
  <c r="O77" i="36"/>
  <c r="P77" i="36" s="1"/>
  <c r="O95" i="36"/>
  <c r="P95" i="36" s="1"/>
  <c r="AB95" i="36"/>
  <c r="X95" i="36"/>
  <c r="T95" i="36"/>
  <c r="X35" i="36"/>
  <c r="AB35" i="36"/>
  <c r="T35" i="36"/>
  <c r="O102" i="36"/>
  <c r="X141" i="36"/>
  <c r="O141" i="36"/>
  <c r="P141" i="36" s="1"/>
  <c r="X94" i="36"/>
  <c r="T94" i="36"/>
  <c r="AB94" i="36"/>
  <c r="O94" i="36"/>
  <c r="P94" i="36" s="1"/>
  <c r="AB15" i="36"/>
  <c r="X15" i="36"/>
  <c r="T15" i="36"/>
  <c r="T49" i="36"/>
  <c r="T85" i="36"/>
  <c r="AB85" i="36"/>
  <c r="X85" i="36"/>
  <c r="O85" i="36"/>
  <c r="P85" i="36" s="1"/>
  <c r="AB107" i="36"/>
  <c r="X107" i="36"/>
  <c r="T107" i="36"/>
  <c r="O33" i="36"/>
  <c r="P33" i="36" s="1"/>
  <c r="T147" i="36"/>
  <c r="O147" i="36"/>
  <c r="P147" i="36" s="1"/>
  <c r="AB147" i="36"/>
  <c r="O116" i="36"/>
  <c r="P116" i="36" s="1"/>
  <c r="AB124" i="36"/>
  <c r="X124" i="36"/>
  <c r="T124" i="36"/>
  <c r="AB91" i="36"/>
  <c r="T91" i="36"/>
  <c r="O91" i="36"/>
  <c r="P91" i="36" s="1"/>
  <c r="X91" i="36"/>
  <c r="X22" i="36"/>
  <c r="T22" i="36"/>
  <c r="AB22" i="36"/>
  <c r="AB106" i="36"/>
  <c r="X106" i="36"/>
  <c r="X57" i="36"/>
  <c r="T57" i="36"/>
  <c r="AB57" i="36"/>
  <c r="T93" i="36"/>
  <c r="AB93" i="36"/>
  <c r="X93" i="36"/>
  <c r="O93" i="36"/>
  <c r="P93" i="36" s="1"/>
  <c r="AB123" i="36"/>
  <c r="X123" i="36"/>
  <c r="T123" i="36"/>
  <c r="O123" i="36"/>
  <c r="P123" i="36" s="1"/>
  <c r="AB24" i="36"/>
  <c r="X24" i="36"/>
  <c r="T24" i="36"/>
  <c r="O25" i="36"/>
  <c r="P25" i="36" s="1"/>
  <c r="N127" i="36"/>
  <c r="L224" i="36" s="1"/>
  <c r="G24" i="8" s="1"/>
  <c r="O12" i="36"/>
  <c r="X142" i="36"/>
  <c r="O142" i="36"/>
  <c r="P142" i="36" s="1"/>
  <c r="AB142" i="36"/>
  <c r="P162" i="36"/>
  <c r="O132" i="36"/>
  <c r="AB155" i="36"/>
  <c r="X155" i="36"/>
  <c r="T155" i="36"/>
  <c r="O155" i="36"/>
  <c r="P155" i="36" s="1"/>
  <c r="AB122" i="36"/>
  <c r="T122" i="36"/>
  <c r="X65" i="36"/>
  <c r="AB65" i="36"/>
  <c r="T65" i="36"/>
  <c r="AB111" i="36"/>
  <c r="X111" i="36"/>
  <c r="AB137" i="36"/>
  <c r="X137" i="36"/>
  <c r="O137" i="36"/>
  <c r="P137" i="36" s="1"/>
  <c r="X16" i="36"/>
  <c r="X109" i="36"/>
  <c r="T109" i="36"/>
  <c r="O106" i="36"/>
  <c r="P106" i="36" s="1"/>
  <c r="O22" i="36"/>
  <c r="P22" i="36" s="1"/>
  <c r="O86" i="36"/>
  <c r="P86" i="36" s="1"/>
  <c r="X119" i="36"/>
  <c r="T119" i="36"/>
  <c r="O119" i="36"/>
  <c r="P119" i="36" s="1"/>
  <c r="O74" i="36"/>
  <c r="P74" i="36" s="1"/>
  <c r="X14" i="36"/>
  <c r="T14" i="36"/>
  <c r="AB14" i="36"/>
  <c r="AB146" i="36"/>
  <c r="X146" i="36"/>
  <c r="T146" i="36"/>
  <c r="O146" i="36"/>
  <c r="P146" i="36" s="1"/>
  <c r="O133" i="36"/>
  <c r="P133" i="36" s="1"/>
  <c r="X133" i="36"/>
  <c r="T133" i="36"/>
  <c r="AB133" i="36"/>
  <c r="AB153" i="36"/>
  <c r="O153" i="36"/>
  <c r="P153" i="36" s="1"/>
  <c r="T153" i="36"/>
  <c r="O144" i="36"/>
  <c r="P144" i="36" s="1"/>
  <c r="T144" i="36"/>
  <c r="O17" i="36"/>
  <c r="P17" i="36" s="1"/>
  <c r="AB103" i="36"/>
  <c r="X103" i="36"/>
  <c r="T103" i="36"/>
  <c r="O122" i="36"/>
  <c r="P122" i="36" s="1"/>
  <c r="O34" i="36"/>
  <c r="P34" i="36" s="1"/>
  <c r="T50" i="36"/>
  <c r="O50" i="36"/>
  <c r="P50" i="36" s="1"/>
  <c r="P72" i="36"/>
  <c r="X117" i="36"/>
  <c r="T117" i="36"/>
  <c r="AB117" i="36"/>
  <c r="O49" i="36"/>
  <c r="P49" i="36" s="1"/>
  <c r="O125" i="36"/>
  <c r="P125" i="36" s="1"/>
  <c r="T32" i="36"/>
  <c r="AB32" i="36"/>
  <c r="X32" i="36"/>
  <c r="X80" i="36"/>
  <c r="AB80" i="36"/>
  <c r="T80" i="36"/>
  <c r="O149" i="36"/>
  <c r="P149" i="36" s="1"/>
  <c r="X149" i="36"/>
  <c r="AB149" i="36"/>
  <c r="T149" i="36"/>
  <c r="X116" i="36"/>
  <c r="T116" i="36"/>
  <c r="AB116" i="36"/>
  <c r="AB84" i="36"/>
  <c r="X84" i="36"/>
  <c r="T84" i="36"/>
  <c r="O14" i="36"/>
  <c r="P14" i="36" s="1"/>
  <c r="N37" i="35"/>
  <c r="L221" i="35" s="1"/>
  <c r="O12" i="35"/>
  <c r="O31" i="35"/>
  <c r="P31" i="35" s="1"/>
  <c r="O22" i="35"/>
  <c r="P22" i="35" s="1"/>
  <c r="O17" i="35"/>
  <c r="P17" i="35" s="1"/>
  <c r="O33" i="35"/>
  <c r="P33" i="35" s="1"/>
  <c r="O29" i="35"/>
  <c r="P29" i="35" s="1"/>
  <c r="O13" i="35"/>
  <c r="P13" i="35" s="1"/>
  <c r="O24" i="35"/>
  <c r="P24" i="35" s="1"/>
  <c r="O20" i="35"/>
  <c r="P20" i="35" s="1"/>
  <c r="O14" i="35"/>
  <c r="P14" i="35" s="1"/>
  <c r="O32" i="35"/>
  <c r="P32" i="35" s="1"/>
  <c r="O28" i="35"/>
  <c r="P28" i="35" s="1"/>
  <c r="T18" i="35"/>
  <c r="O18" i="35"/>
  <c r="P18" i="35" s="1"/>
  <c r="AB18" i="35"/>
  <c r="X18" i="35"/>
  <c r="T111" i="35"/>
  <c r="AB111" i="35"/>
  <c r="X111" i="35"/>
  <c r="T46" i="35"/>
  <c r="AB46" i="35"/>
  <c r="X46" i="35"/>
  <c r="O46" i="35"/>
  <c r="P46" i="35" s="1"/>
  <c r="T117" i="35"/>
  <c r="AB117" i="35"/>
  <c r="X117" i="35"/>
  <c r="X49" i="35"/>
  <c r="AB49" i="35"/>
  <c r="O49" i="35"/>
  <c r="P49" i="35" s="1"/>
  <c r="T49" i="35"/>
  <c r="X36" i="35"/>
  <c r="T36" i="35"/>
  <c r="AB36" i="35"/>
  <c r="AB146" i="35"/>
  <c r="X146" i="35"/>
  <c r="O146" i="35"/>
  <c r="P146" i="35" s="1"/>
  <c r="T146" i="35"/>
  <c r="AB24" i="35"/>
  <c r="X24" i="35"/>
  <c r="T24" i="35"/>
  <c r="X116" i="35"/>
  <c r="T116" i="35"/>
  <c r="AB116" i="35"/>
  <c r="O65" i="35"/>
  <c r="P65" i="35" s="1"/>
  <c r="AB65" i="35"/>
  <c r="T65" i="35"/>
  <c r="X126" i="35"/>
  <c r="T126" i="35"/>
  <c r="AB14" i="35"/>
  <c r="X14" i="35"/>
  <c r="T14" i="35"/>
  <c r="X15" i="35"/>
  <c r="AB15" i="35"/>
  <c r="T15" i="35"/>
  <c r="T85" i="35"/>
  <c r="AB85" i="35"/>
  <c r="O85" i="35"/>
  <c r="P85" i="35" s="1"/>
  <c r="T136" i="35"/>
  <c r="O136" i="35"/>
  <c r="P136" i="35" s="1"/>
  <c r="AB136" i="35"/>
  <c r="X136" i="35"/>
  <c r="O72" i="35"/>
  <c r="O142" i="35"/>
  <c r="P142" i="35" s="1"/>
  <c r="AB142" i="35"/>
  <c r="O15" i="35"/>
  <c r="P15" i="35" s="1"/>
  <c r="AB109" i="35"/>
  <c r="X109" i="35"/>
  <c r="T109" i="35"/>
  <c r="O42" i="35"/>
  <c r="X27" i="35"/>
  <c r="AB27" i="35"/>
  <c r="T27" i="35"/>
  <c r="T149" i="35"/>
  <c r="O149" i="35"/>
  <c r="P149" i="35" s="1"/>
  <c r="X19" i="35"/>
  <c r="T19" i="35"/>
  <c r="AB19" i="35"/>
  <c r="T78" i="35"/>
  <c r="AB78" i="35"/>
  <c r="X78" i="35"/>
  <c r="T152" i="35"/>
  <c r="O152" i="35"/>
  <c r="P152" i="35" s="1"/>
  <c r="AB152" i="35"/>
  <c r="X152" i="35"/>
  <c r="X80" i="35"/>
  <c r="O80" i="35"/>
  <c r="P80" i="35" s="1"/>
  <c r="AB80" i="35"/>
  <c r="T80" i="35"/>
  <c r="AB124" i="35"/>
  <c r="X124" i="35"/>
  <c r="T124" i="35"/>
  <c r="T125" i="35"/>
  <c r="O23" i="35"/>
  <c r="P23" i="35" s="1"/>
  <c r="T133" i="35"/>
  <c r="O133" i="35"/>
  <c r="P133" i="35" s="1"/>
  <c r="AB133" i="35"/>
  <c r="X133" i="35"/>
  <c r="O111" i="35"/>
  <c r="P111" i="35" s="1"/>
  <c r="X13" i="35"/>
  <c r="T13" i="35"/>
  <c r="AB13" i="35"/>
  <c r="AB76" i="35"/>
  <c r="X76" i="35"/>
  <c r="T76" i="35"/>
  <c r="X44" i="35"/>
  <c r="T44" i="35"/>
  <c r="X88" i="35"/>
  <c r="AB88" i="35"/>
  <c r="O88" i="35"/>
  <c r="P88" i="35" s="1"/>
  <c r="O144" i="35"/>
  <c r="P144" i="35" s="1"/>
  <c r="AB120" i="35"/>
  <c r="X120" i="35"/>
  <c r="T120" i="35"/>
  <c r="X104" i="35"/>
  <c r="T104" i="35"/>
  <c r="O132" i="35"/>
  <c r="T63" i="35"/>
  <c r="AB63" i="35"/>
  <c r="X63" i="35"/>
  <c r="AB52" i="35"/>
  <c r="T52" i="35"/>
  <c r="AB96" i="35"/>
  <c r="T96" i="35"/>
  <c r="O96" i="35"/>
  <c r="P96" i="35" s="1"/>
  <c r="T48" i="35"/>
  <c r="AB118" i="35"/>
  <c r="AB82" i="35"/>
  <c r="T82" i="35"/>
  <c r="T77" i="35"/>
  <c r="X77" i="35"/>
  <c r="O77" i="35"/>
  <c r="P77" i="35" s="1"/>
  <c r="AB77" i="35"/>
  <c r="T119" i="35"/>
  <c r="AB148" i="35"/>
  <c r="X148" i="35"/>
  <c r="T148" i="35"/>
  <c r="O148" i="35"/>
  <c r="P148" i="35" s="1"/>
  <c r="AB61" i="35"/>
  <c r="T61" i="35"/>
  <c r="T60" i="35"/>
  <c r="X113" i="35"/>
  <c r="O113" i="35"/>
  <c r="P113" i="35" s="1"/>
  <c r="AB113" i="35"/>
  <c r="AB56" i="35"/>
  <c r="O56" i="35"/>
  <c r="P56" i="35" s="1"/>
  <c r="X73" i="35"/>
  <c r="T73" i="35"/>
  <c r="O73" i="35"/>
  <c r="P73" i="35" s="1"/>
  <c r="T62" i="35"/>
  <c r="O62" i="35"/>
  <c r="P62" i="35" s="1"/>
  <c r="AB62" i="35"/>
  <c r="O114" i="35"/>
  <c r="P114" i="35" s="1"/>
  <c r="X106" i="35"/>
  <c r="T94" i="35"/>
  <c r="AB94" i="35"/>
  <c r="X94" i="35"/>
  <c r="X75" i="35"/>
  <c r="X147" i="35"/>
  <c r="T147" i="35"/>
  <c r="O147" i="35"/>
  <c r="P147" i="35" s="1"/>
  <c r="AB64" i="35"/>
  <c r="X64" i="35"/>
  <c r="T64" i="35"/>
  <c r="O64" i="35"/>
  <c r="P64" i="35" s="1"/>
  <c r="X57" i="35"/>
  <c r="AB57" i="35"/>
  <c r="T57" i="35"/>
  <c r="O57" i="35"/>
  <c r="P57" i="35" s="1"/>
  <c r="T58" i="35"/>
  <c r="O58" i="35"/>
  <c r="P58" i="35" s="1"/>
  <c r="T141" i="35"/>
  <c r="O141" i="35"/>
  <c r="P141" i="35" s="1"/>
  <c r="AB55" i="35"/>
  <c r="X55" i="35"/>
  <c r="AB90" i="35"/>
  <c r="X90" i="35"/>
  <c r="T90" i="35"/>
  <c r="AB92" i="35"/>
  <c r="X92" i="35"/>
  <c r="T92" i="35"/>
  <c r="O92" i="35"/>
  <c r="P92" i="35" s="1"/>
  <c r="AB43" i="35"/>
  <c r="X43" i="35"/>
  <c r="T43" i="35"/>
  <c r="T83" i="35"/>
  <c r="AB79" i="35"/>
  <c r="X79" i="35"/>
  <c r="T79" i="35"/>
  <c r="O79" i="35"/>
  <c r="P79" i="35" s="1"/>
  <c r="T110" i="35"/>
  <c r="AB110" i="35"/>
  <c r="X110" i="35"/>
  <c r="O60" i="35"/>
  <c r="P60" i="35" s="1"/>
  <c r="X53" i="35"/>
  <c r="T53" i="35"/>
  <c r="T81" i="35"/>
  <c r="O81" i="35"/>
  <c r="P81" i="35" s="1"/>
  <c r="O83" i="35"/>
  <c r="P83" i="35" s="1"/>
  <c r="O94" i="35"/>
  <c r="P94" i="35" s="1"/>
  <c r="AB34" i="35"/>
  <c r="X34" i="35"/>
  <c r="T91" i="35"/>
  <c r="AB29" i="35"/>
  <c r="X29" i="35"/>
  <c r="T29" i="35"/>
  <c r="AB87" i="35"/>
  <c r="X87" i="35"/>
  <c r="T87" i="35"/>
  <c r="AB35" i="35"/>
  <c r="X35" i="35"/>
  <c r="T35" i="35"/>
  <c r="O35" i="35"/>
  <c r="P35" i="35" s="1"/>
  <c r="AB105" i="35"/>
  <c r="X105" i="35"/>
  <c r="T105" i="35"/>
  <c r="AB32" i="35"/>
  <c r="O76" i="35"/>
  <c r="P76" i="35" s="1"/>
  <c r="AB115" i="35"/>
  <c r="T115" i="35"/>
  <c r="AB112" i="35"/>
  <c r="X112" i="35"/>
  <c r="T112" i="35"/>
  <c r="AB95" i="35"/>
  <c r="T95" i="35"/>
  <c r="X95" i="35"/>
  <c r="T26" i="35"/>
  <c r="O26" i="35"/>
  <c r="P26" i="35" s="1"/>
  <c r="O55" i="35"/>
  <c r="P55" i="35" s="1"/>
  <c r="X23" i="35"/>
  <c r="T23" i="35"/>
  <c r="AB23" i="35"/>
  <c r="O66" i="35"/>
  <c r="P66" i="35" s="1"/>
  <c r="AB74" i="35"/>
  <c r="X74" i="35"/>
  <c r="T74" i="35"/>
  <c r="AB139" i="35"/>
  <c r="X139" i="35"/>
  <c r="T139" i="35"/>
  <c r="O139" i="35"/>
  <c r="P139" i="35" s="1"/>
  <c r="AB145" i="35"/>
  <c r="X145" i="35"/>
  <c r="T145" i="35"/>
  <c r="O145" i="35"/>
  <c r="P145" i="35" s="1"/>
  <c r="X140" i="35"/>
  <c r="AB140" i="35"/>
  <c r="T140" i="35"/>
  <c r="O140" i="35"/>
  <c r="P140" i="35" s="1"/>
  <c r="AB107" i="35"/>
  <c r="X107" i="35"/>
  <c r="O109" i="35"/>
  <c r="P109" i="35" s="1"/>
  <c r="O110" i="35"/>
  <c r="P110" i="35" s="1"/>
  <c r="T51" i="35"/>
  <c r="AB51" i="35"/>
  <c r="X51" i="35"/>
  <c r="X31" i="35"/>
  <c r="T31" i="35"/>
  <c r="AB31" i="35"/>
  <c r="T93" i="35"/>
  <c r="O93" i="35"/>
  <c r="P93" i="35" s="1"/>
  <c r="X93" i="35"/>
  <c r="O36" i="35"/>
  <c r="P36" i="35" s="1"/>
  <c r="O135" i="35"/>
  <c r="P135" i="35" s="1"/>
  <c r="AB135" i="35"/>
  <c r="X135" i="35"/>
  <c r="T135" i="35"/>
  <c r="T114" i="35"/>
  <c r="X114" i="35"/>
  <c r="AB114" i="35"/>
  <c r="X156" i="35"/>
  <c r="T156" i="35"/>
  <c r="O156" i="35"/>
  <c r="P156" i="35" s="1"/>
  <c r="AB123" i="35"/>
  <c r="X123" i="35"/>
  <c r="T123" i="35"/>
  <c r="O106" i="35"/>
  <c r="P106" i="35" s="1"/>
  <c r="O119" i="35"/>
  <c r="P119" i="35" s="1"/>
  <c r="T22" i="35"/>
  <c r="X22" i="35"/>
  <c r="AB22" i="35"/>
  <c r="X50" i="35"/>
  <c r="O61" i="35"/>
  <c r="P61" i="35" s="1"/>
  <c r="T103" i="35"/>
  <c r="O117" i="35"/>
  <c r="P117" i="35" s="1"/>
  <c r="AB138" i="35"/>
  <c r="O138" i="35"/>
  <c r="P138" i="35" s="1"/>
  <c r="T138" i="35"/>
  <c r="X138" i="35"/>
  <c r="AB20" i="35"/>
  <c r="X20" i="35"/>
  <c r="T20" i="35"/>
  <c r="AB137" i="35"/>
  <c r="X137" i="35"/>
  <c r="T137" i="35"/>
  <c r="O137" i="35"/>
  <c r="P137" i="35" s="1"/>
  <c r="AB143" i="35"/>
  <c r="X143" i="35"/>
  <c r="T143" i="35"/>
  <c r="O143" i="35"/>
  <c r="P143" i="35" s="1"/>
  <c r="AB17" i="35"/>
  <c r="T17" i="35"/>
  <c r="X17" i="35"/>
  <c r="T84" i="35"/>
  <c r="AB121" i="35"/>
  <c r="X121" i="35"/>
  <c r="T121" i="35"/>
  <c r="AB33" i="35"/>
  <c r="X33" i="35"/>
  <c r="T33" i="35"/>
  <c r="AB59" i="35"/>
  <c r="X59" i="35"/>
  <c r="T59" i="35"/>
  <c r="O78" i="35"/>
  <c r="P78" i="35" s="1"/>
  <c r="AB154" i="35"/>
  <c r="O154" i="35"/>
  <c r="P154" i="35" s="1"/>
  <c r="T154" i="35"/>
  <c r="X154" i="35"/>
  <c r="X28" i="35"/>
  <c r="T28" i="35"/>
  <c r="AB153" i="35"/>
  <c r="X153" i="35"/>
  <c r="T153" i="35"/>
  <c r="O153" i="35"/>
  <c r="P153" i="35" s="1"/>
  <c r="O19" i="35"/>
  <c r="P19" i="35" s="1"/>
  <c r="O104" i="35"/>
  <c r="P104" i="35" s="1"/>
  <c r="O23" i="34"/>
  <c r="P23" i="34" s="1"/>
  <c r="O15" i="34"/>
  <c r="P15" i="34" s="1"/>
  <c r="O117" i="34"/>
  <c r="P117" i="34" s="1"/>
  <c r="N127" i="34"/>
  <c r="L224" i="34" s="1"/>
  <c r="G22" i="8" s="1"/>
  <c r="O102" i="34"/>
  <c r="P102" i="34" s="1"/>
  <c r="AB45" i="34"/>
  <c r="T45" i="34"/>
  <c r="AB22" i="34"/>
  <c r="X22" i="34"/>
  <c r="T22" i="34"/>
  <c r="AB78" i="34"/>
  <c r="X78" i="34"/>
  <c r="O78" i="34"/>
  <c r="P78" i="34" s="1"/>
  <c r="AB138" i="34"/>
  <c r="X138" i="34"/>
  <c r="T138" i="34"/>
  <c r="O138" i="34"/>
  <c r="P138" i="34" s="1"/>
  <c r="T93" i="34"/>
  <c r="AB93" i="34"/>
  <c r="X93" i="34"/>
  <c r="O151" i="34"/>
  <c r="P151" i="34" s="1"/>
  <c r="X151" i="34"/>
  <c r="T132" i="34"/>
  <c r="AB84" i="34"/>
  <c r="T84" i="34"/>
  <c r="O84" i="34"/>
  <c r="P84" i="34" s="1"/>
  <c r="AB121" i="34"/>
  <c r="X121" i="34"/>
  <c r="T121" i="34"/>
  <c r="AB35" i="34"/>
  <c r="X35" i="34"/>
  <c r="T35" i="34"/>
  <c r="AB86" i="34"/>
  <c r="X86" i="34"/>
  <c r="T86" i="34"/>
  <c r="O86" i="34"/>
  <c r="P86" i="34" s="1"/>
  <c r="AB154" i="34"/>
  <c r="X154" i="34"/>
  <c r="T154" i="34"/>
  <c r="O154" i="34"/>
  <c r="P154" i="34" s="1"/>
  <c r="AB111" i="34"/>
  <c r="X111" i="34"/>
  <c r="AB108" i="34"/>
  <c r="T108" i="34"/>
  <c r="O119" i="34"/>
  <c r="P119" i="34" s="1"/>
  <c r="O32" i="34"/>
  <c r="P32" i="34" s="1"/>
  <c r="AB14" i="34"/>
  <c r="X14" i="34"/>
  <c r="T14" i="34"/>
  <c r="O35" i="34"/>
  <c r="P35" i="34" s="1"/>
  <c r="AB30" i="34"/>
  <c r="X30" i="34"/>
  <c r="T30" i="34"/>
  <c r="AB94" i="34"/>
  <c r="X94" i="34"/>
  <c r="T94" i="34"/>
  <c r="O94" i="34"/>
  <c r="P94" i="34" s="1"/>
  <c r="X49" i="34"/>
  <c r="T49" i="34"/>
  <c r="AB49" i="34"/>
  <c r="O49" i="34"/>
  <c r="P49" i="34" s="1"/>
  <c r="T133" i="34"/>
  <c r="O133" i="34"/>
  <c r="P133" i="34" s="1"/>
  <c r="X133" i="34"/>
  <c r="AB133" i="34"/>
  <c r="AB124" i="34"/>
  <c r="T124" i="34"/>
  <c r="AB76" i="34"/>
  <c r="X76" i="34"/>
  <c r="AB104" i="34"/>
  <c r="X104" i="34"/>
  <c r="T104" i="34"/>
  <c r="AB33" i="34"/>
  <c r="X33" i="34"/>
  <c r="AB117" i="34"/>
  <c r="X117" i="34"/>
  <c r="T117" i="34"/>
  <c r="T57" i="34"/>
  <c r="O57" i="34"/>
  <c r="P57" i="34" s="1"/>
  <c r="AB57" i="34"/>
  <c r="O149" i="34"/>
  <c r="P149" i="34" s="1"/>
  <c r="X149" i="34"/>
  <c r="O144" i="34"/>
  <c r="P144" i="34" s="1"/>
  <c r="AB144" i="34"/>
  <c r="T144" i="34"/>
  <c r="O104" i="34"/>
  <c r="P104" i="34" s="1"/>
  <c r="AB27" i="34"/>
  <c r="O20" i="34"/>
  <c r="P20" i="34" s="1"/>
  <c r="O30" i="34"/>
  <c r="P30" i="34" s="1"/>
  <c r="T143" i="34"/>
  <c r="O143" i="34"/>
  <c r="P143" i="34" s="1"/>
  <c r="X65" i="34"/>
  <c r="AB110" i="34"/>
  <c r="T110" i="34"/>
  <c r="AB48" i="34"/>
  <c r="X48" i="34"/>
  <c r="T48" i="34"/>
  <c r="AB120" i="34"/>
  <c r="X120" i="34"/>
  <c r="AB36" i="34"/>
  <c r="X36" i="34"/>
  <c r="T36" i="34"/>
  <c r="O22" i="34"/>
  <c r="P22" i="34" s="1"/>
  <c r="AB55" i="34"/>
  <c r="T55" i="34"/>
  <c r="X55" i="34"/>
  <c r="O55" i="34"/>
  <c r="P55" i="34" s="1"/>
  <c r="AB19" i="34"/>
  <c r="X19" i="34"/>
  <c r="T62" i="34"/>
  <c r="AB62" i="34"/>
  <c r="X62" i="34"/>
  <c r="AB47" i="34"/>
  <c r="T47" i="34"/>
  <c r="X47" i="34"/>
  <c r="O47" i="34"/>
  <c r="P47" i="34" s="1"/>
  <c r="AB106" i="34"/>
  <c r="X106" i="34"/>
  <c r="T106" i="34"/>
  <c r="O106" i="34"/>
  <c r="P106" i="34" s="1"/>
  <c r="AB31" i="34"/>
  <c r="X31" i="34"/>
  <c r="O31" i="34"/>
  <c r="P31" i="34" s="1"/>
  <c r="AB126" i="34"/>
  <c r="AB56" i="34"/>
  <c r="X56" i="34"/>
  <c r="T56" i="34"/>
  <c r="O108" i="34"/>
  <c r="P108" i="34" s="1"/>
  <c r="T46" i="34"/>
  <c r="AB46" i="34"/>
  <c r="X46" i="34"/>
  <c r="AB155" i="34"/>
  <c r="X155" i="34"/>
  <c r="T155" i="34"/>
  <c r="O155" i="34"/>
  <c r="P155" i="34" s="1"/>
  <c r="T20" i="34"/>
  <c r="AB20" i="34"/>
  <c r="X20" i="34"/>
  <c r="O12" i="34"/>
  <c r="N37" i="34"/>
  <c r="L221" i="34" s="1"/>
  <c r="O33" i="34"/>
  <c r="P33" i="34" s="1"/>
  <c r="AB23" i="34"/>
  <c r="X23" i="34"/>
  <c r="T23" i="34"/>
  <c r="X122" i="34"/>
  <c r="T122" i="34"/>
  <c r="O122" i="34"/>
  <c r="P122" i="34" s="1"/>
  <c r="X116" i="34"/>
  <c r="X80" i="34"/>
  <c r="T142" i="34"/>
  <c r="O142" i="34"/>
  <c r="P142" i="34" s="1"/>
  <c r="AB142" i="34"/>
  <c r="X142" i="34"/>
  <c r="AB64" i="34"/>
  <c r="X64" i="34"/>
  <c r="T64" i="34"/>
  <c r="O64" i="34"/>
  <c r="P64" i="34" s="1"/>
  <c r="AB103" i="34"/>
  <c r="X103" i="34"/>
  <c r="T103" i="34"/>
  <c r="O56" i="34"/>
  <c r="P56" i="34" s="1"/>
  <c r="AB52" i="34"/>
  <c r="T52" i="34"/>
  <c r="AB146" i="34"/>
  <c r="T146" i="34"/>
  <c r="O146" i="34"/>
  <c r="P146" i="34" s="1"/>
  <c r="AB136" i="34"/>
  <c r="X136" i="34"/>
  <c r="O136" i="34"/>
  <c r="P136" i="34" s="1"/>
  <c r="AB88" i="34"/>
  <c r="X43" i="34"/>
  <c r="T43" i="34"/>
  <c r="AB43" i="34"/>
  <c r="AB79" i="34"/>
  <c r="X79" i="34"/>
  <c r="T79" i="34"/>
  <c r="O79" i="34"/>
  <c r="P79" i="34" s="1"/>
  <c r="O110" i="34"/>
  <c r="P110" i="34" s="1"/>
  <c r="O13" i="34"/>
  <c r="P13" i="34" s="1"/>
  <c r="O27" i="34"/>
  <c r="P27" i="34" s="1"/>
  <c r="O36" i="34"/>
  <c r="P36" i="34" s="1"/>
  <c r="X21" i="34"/>
  <c r="T21" i="34"/>
  <c r="AB21" i="34"/>
  <c r="AB148" i="34"/>
  <c r="X148" i="34"/>
  <c r="O148" i="34"/>
  <c r="P148" i="34" s="1"/>
  <c r="AB15" i="34"/>
  <c r="X15" i="34"/>
  <c r="AB119" i="34"/>
  <c r="O152" i="34"/>
  <c r="P152" i="34" s="1"/>
  <c r="X96" i="34"/>
  <c r="T96" i="34"/>
  <c r="AB96" i="34"/>
  <c r="AB51" i="34"/>
  <c r="X51" i="34"/>
  <c r="T51" i="34"/>
  <c r="AB87" i="34"/>
  <c r="O87" i="34"/>
  <c r="P87" i="34" s="1"/>
  <c r="O34" i="34"/>
  <c r="P34" i="34" s="1"/>
  <c r="T28" i="34"/>
  <c r="AB28" i="34"/>
  <c r="X28" i="34"/>
  <c r="X13" i="34"/>
  <c r="T13" i="34"/>
  <c r="AB13" i="34"/>
  <c r="O118" i="34"/>
  <c r="P118" i="34" s="1"/>
  <c r="T141" i="34"/>
  <c r="O141" i="34"/>
  <c r="P141" i="34" s="1"/>
  <c r="AB60" i="34"/>
  <c r="X113" i="34"/>
  <c r="T113" i="34"/>
  <c r="AB113" i="34"/>
  <c r="AB59" i="34"/>
  <c r="X59" i="34"/>
  <c r="T59" i="34"/>
  <c r="AB95" i="34"/>
  <c r="X95" i="34"/>
  <c r="O95" i="34"/>
  <c r="P95" i="34" s="1"/>
  <c r="T95" i="34"/>
  <c r="O42" i="34"/>
  <c r="AB26" i="34"/>
  <c r="X26" i="34"/>
  <c r="AB139" i="34"/>
  <c r="T139" i="34"/>
  <c r="O139" i="34"/>
  <c r="P139" i="34" s="1"/>
  <c r="T32" i="34"/>
  <c r="AB75" i="34"/>
  <c r="X75" i="34"/>
  <c r="T75" i="34"/>
  <c r="X147" i="34"/>
  <c r="T147" i="34"/>
  <c r="O147" i="34"/>
  <c r="P147" i="34" s="1"/>
  <c r="AB147" i="34"/>
  <c r="AB74" i="34"/>
  <c r="X74" i="34"/>
  <c r="T74" i="34"/>
  <c r="AB107" i="34"/>
  <c r="X107" i="34"/>
  <c r="T107" i="34"/>
  <c r="O107" i="34"/>
  <c r="P107" i="34" s="1"/>
  <c r="O96" i="34"/>
  <c r="P96" i="34" s="1"/>
  <c r="O21" i="34"/>
  <c r="P21" i="34" s="1"/>
  <c r="O15" i="24"/>
  <c r="P15" i="24" s="1"/>
  <c r="O111" i="34"/>
  <c r="P111" i="34" s="1"/>
  <c r="AB18" i="34"/>
  <c r="X18" i="34"/>
  <c r="T18" i="34"/>
  <c r="AB92" i="34"/>
  <c r="X92" i="34"/>
  <c r="T92" i="34"/>
  <c r="O92" i="34"/>
  <c r="P92" i="34" s="1"/>
  <c r="AB83" i="34"/>
  <c r="X83" i="34"/>
  <c r="T83" i="34"/>
  <c r="T112" i="34"/>
  <c r="X112" i="34"/>
  <c r="AB112" i="34"/>
  <c r="AB82" i="34"/>
  <c r="X82" i="34"/>
  <c r="T82" i="34"/>
  <c r="AB123" i="34"/>
  <c r="X123" i="34"/>
  <c r="T123" i="34"/>
  <c r="O123" i="34"/>
  <c r="P123" i="34" s="1"/>
  <c r="AB16" i="34"/>
  <c r="X16" i="34"/>
  <c r="T16" i="34"/>
  <c r="P163" i="34"/>
  <c r="O103" i="34"/>
  <c r="P103" i="34" s="1"/>
  <c r="O50" i="34"/>
  <c r="P50" i="34" s="1"/>
  <c r="AB50" i="34"/>
  <c r="O121" i="34"/>
  <c r="P121" i="34" s="1"/>
  <c r="AB118" i="34"/>
  <c r="X118" i="34"/>
  <c r="T118" i="34"/>
  <c r="AB91" i="34"/>
  <c r="X140" i="34"/>
  <c r="T140" i="34"/>
  <c r="O140" i="34"/>
  <c r="P140" i="34" s="1"/>
  <c r="AB140" i="34"/>
  <c r="AB90" i="34"/>
  <c r="T90" i="34"/>
  <c r="X90" i="34"/>
  <c r="X137" i="34"/>
  <c r="O137" i="34"/>
  <c r="P137" i="34" s="1"/>
  <c r="T137" i="34"/>
  <c r="O26" i="34"/>
  <c r="P26" i="34" s="1"/>
  <c r="X61" i="34"/>
  <c r="T61" i="34"/>
  <c r="X58" i="34"/>
  <c r="T58" i="34"/>
  <c r="AB58" i="34"/>
  <c r="O58" i="34"/>
  <c r="P58" i="34" s="1"/>
  <c r="AB134" i="34"/>
  <c r="X134" i="34"/>
  <c r="T134" i="34"/>
  <c r="O134" i="34"/>
  <c r="P134" i="34" s="1"/>
  <c r="AB115" i="34"/>
  <c r="X115" i="34"/>
  <c r="T115" i="34"/>
  <c r="T156" i="34"/>
  <c r="O156" i="34"/>
  <c r="P156" i="34" s="1"/>
  <c r="AB156" i="34"/>
  <c r="T109" i="34"/>
  <c r="AB153" i="34"/>
  <c r="X153" i="34"/>
  <c r="O153" i="34"/>
  <c r="P153" i="34" s="1"/>
  <c r="T153" i="34"/>
  <c r="O120" i="34"/>
  <c r="P120" i="34" s="1"/>
  <c r="O24" i="34"/>
  <c r="P24" i="34" s="1"/>
  <c r="O16" i="34"/>
  <c r="P16" i="34" s="1"/>
  <c r="X34" i="34"/>
  <c r="T34" i="34"/>
  <c r="AB34" i="34"/>
  <c r="O116" i="34"/>
  <c r="P116" i="34" s="1"/>
  <c r="O83" i="34"/>
  <c r="P83" i="34" s="1"/>
  <c r="AB29" i="34"/>
  <c r="X29" i="34"/>
  <c r="AB150" i="34"/>
  <c r="X150" i="34"/>
  <c r="T150" i="34"/>
  <c r="O150" i="34"/>
  <c r="P150" i="34" s="1"/>
  <c r="AB145" i="34"/>
  <c r="X145" i="34"/>
  <c r="T145" i="34"/>
  <c r="O145" i="34"/>
  <c r="P145" i="34" s="1"/>
  <c r="T77" i="34"/>
  <c r="AB77" i="34"/>
  <c r="X77" i="34"/>
  <c r="AB125" i="34"/>
  <c r="X125" i="34"/>
  <c r="T125" i="34"/>
  <c r="AB89" i="34"/>
  <c r="X89" i="34"/>
  <c r="T89" i="34"/>
  <c r="O89" i="34"/>
  <c r="P89" i="34" s="1"/>
  <c r="T54" i="34"/>
  <c r="AB54" i="34"/>
  <c r="X54" i="34"/>
  <c r="O51" i="34"/>
  <c r="P51" i="34" s="1"/>
  <c r="AB63" i="34"/>
  <c r="T63" i="34"/>
  <c r="O63" i="34"/>
  <c r="P63" i="34" s="1"/>
  <c r="X63" i="34"/>
  <c r="X114" i="34"/>
  <c r="T114" i="34"/>
  <c r="AB114" i="34"/>
  <c r="X85" i="34"/>
  <c r="AB85" i="34"/>
  <c r="O135" i="34"/>
  <c r="P135" i="34" s="1"/>
  <c r="T135" i="34"/>
  <c r="X135" i="34"/>
  <c r="O77" i="34"/>
  <c r="P77" i="34" s="1"/>
  <c r="O14" i="34"/>
  <c r="P14" i="34" s="1"/>
  <c r="O19" i="34"/>
  <c r="P19" i="34" s="1"/>
  <c r="X21" i="33"/>
  <c r="T21" i="33"/>
  <c r="O119" i="33"/>
  <c r="P119" i="33" s="1"/>
  <c r="AB66" i="33"/>
  <c r="X66" i="33"/>
  <c r="T66" i="33"/>
  <c r="O66" i="33"/>
  <c r="P66" i="33" s="1"/>
  <c r="AB115" i="33"/>
  <c r="X115" i="33"/>
  <c r="T115" i="33"/>
  <c r="X140" i="33"/>
  <c r="T140" i="33"/>
  <c r="O140" i="33"/>
  <c r="P140" i="33" s="1"/>
  <c r="AB140" i="33"/>
  <c r="AB74" i="33"/>
  <c r="T74" i="33"/>
  <c r="AB123" i="33"/>
  <c r="T123" i="33"/>
  <c r="O123" i="33"/>
  <c r="P123" i="33" s="1"/>
  <c r="X43" i="33"/>
  <c r="AB43" i="33"/>
  <c r="T43" i="33"/>
  <c r="AB91" i="33"/>
  <c r="X91" i="33"/>
  <c r="T91" i="33"/>
  <c r="O91" i="33"/>
  <c r="P91" i="33" s="1"/>
  <c r="AB84" i="33"/>
  <c r="X84" i="33"/>
  <c r="T84" i="33"/>
  <c r="AB73" i="33"/>
  <c r="X73" i="33"/>
  <c r="T73" i="33"/>
  <c r="O73" i="33"/>
  <c r="P73" i="33" s="1"/>
  <c r="AB145" i="33"/>
  <c r="X145" i="33"/>
  <c r="T145" i="33"/>
  <c r="O145" i="33"/>
  <c r="P145" i="33" s="1"/>
  <c r="X156" i="33"/>
  <c r="T156" i="33"/>
  <c r="O156" i="33"/>
  <c r="P156" i="33" s="1"/>
  <c r="AB156" i="33"/>
  <c r="AB82" i="33"/>
  <c r="T82" i="33"/>
  <c r="X137" i="33"/>
  <c r="T137" i="33"/>
  <c r="O137" i="33"/>
  <c r="P137" i="33" s="1"/>
  <c r="X33" i="33"/>
  <c r="AB33" i="33"/>
  <c r="T33" i="33"/>
  <c r="AB28" i="33"/>
  <c r="X28" i="33"/>
  <c r="T28" i="33"/>
  <c r="AB60" i="33"/>
  <c r="X60" i="33"/>
  <c r="T60" i="33"/>
  <c r="O60" i="33"/>
  <c r="P60" i="33" s="1"/>
  <c r="AB81" i="33"/>
  <c r="X81" i="33"/>
  <c r="T81" i="33"/>
  <c r="O81" i="33"/>
  <c r="P81" i="33" s="1"/>
  <c r="AB30" i="33"/>
  <c r="X30" i="33"/>
  <c r="T30" i="33"/>
  <c r="AB46" i="33"/>
  <c r="X46" i="33"/>
  <c r="X90" i="33"/>
  <c r="AB90" i="33"/>
  <c r="T90" i="33"/>
  <c r="AB153" i="33"/>
  <c r="O153" i="33"/>
  <c r="P153" i="33" s="1"/>
  <c r="AB24" i="33"/>
  <c r="X24" i="33"/>
  <c r="T24" i="33"/>
  <c r="O13" i="33"/>
  <c r="P13" i="33" s="1"/>
  <c r="AB20" i="33"/>
  <c r="X20" i="33"/>
  <c r="T20" i="33"/>
  <c r="AB53" i="33"/>
  <c r="X53" i="33"/>
  <c r="T53" i="33"/>
  <c r="AB89" i="33"/>
  <c r="X89" i="33"/>
  <c r="T89" i="33"/>
  <c r="O89" i="33"/>
  <c r="P89" i="33" s="1"/>
  <c r="X114" i="33"/>
  <c r="AB114" i="33"/>
  <c r="T54" i="33"/>
  <c r="AB54" i="33"/>
  <c r="X54" i="33"/>
  <c r="AB109" i="33"/>
  <c r="X109" i="33"/>
  <c r="T109" i="33"/>
  <c r="AB16" i="33"/>
  <c r="X16" i="33"/>
  <c r="T16" i="33"/>
  <c r="O103" i="33"/>
  <c r="P103" i="33" s="1"/>
  <c r="T22" i="33"/>
  <c r="X22" i="33"/>
  <c r="X35" i="33"/>
  <c r="AB35" i="33"/>
  <c r="T35" i="33"/>
  <c r="AB103" i="33"/>
  <c r="X103" i="33"/>
  <c r="T103" i="33"/>
  <c r="X138" i="33"/>
  <c r="T138" i="33"/>
  <c r="O138" i="33"/>
  <c r="P138" i="33" s="1"/>
  <c r="T62" i="33"/>
  <c r="AB125" i="33"/>
  <c r="X125" i="33"/>
  <c r="AB45" i="33"/>
  <c r="T45" i="33"/>
  <c r="AB139" i="33"/>
  <c r="X139" i="33"/>
  <c r="T139" i="33"/>
  <c r="O139" i="33"/>
  <c r="P139" i="33" s="1"/>
  <c r="AB108" i="33"/>
  <c r="X108" i="33"/>
  <c r="T108" i="33"/>
  <c r="T14" i="33"/>
  <c r="AB14" i="33"/>
  <c r="X14" i="33"/>
  <c r="X23" i="33"/>
  <c r="T23" i="33"/>
  <c r="AB23" i="33"/>
  <c r="AB34" i="33"/>
  <c r="T34" i="33"/>
  <c r="X34" i="33"/>
  <c r="T119" i="33"/>
  <c r="AB154" i="33"/>
  <c r="X154" i="33"/>
  <c r="T154" i="33"/>
  <c r="O154" i="33"/>
  <c r="P154" i="33" s="1"/>
  <c r="X77" i="33"/>
  <c r="O135" i="33"/>
  <c r="P135" i="33" s="1"/>
  <c r="AB31" i="33"/>
  <c r="O21" i="33"/>
  <c r="P21" i="33" s="1"/>
  <c r="O84" i="33"/>
  <c r="P84" i="33" s="1"/>
  <c r="X15" i="33"/>
  <c r="T15" i="33"/>
  <c r="AB15" i="33"/>
  <c r="AB106" i="33"/>
  <c r="X106" i="33"/>
  <c r="T106" i="33"/>
  <c r="AB141" i="33"/>
  <c r="X141" i="33"/>
  <c r="O141" i="33"/>
  <c r="P141" i="33" s="1"/>
  <c r="X49" i="33"/>
  <c r="AB49" i="33"/>
  <c r="T85" i="33"/>
  <c r="AB85" i="33"/>
  <c r="O151" i="33"/>
  <c r="P151" i="33" s="1"/>
  <c r="AB151" i="33"/>
  <c r="X151" i="33"/>
  <c r="T151" i="33"/>
  <c r="O82" i="33"/>
  <c r="P82" i="33" s="1"/>
  <c r="AB26" i="33"/>
  <c r="X26" i="33"/>
  <c r="T26" i="33"/>
  <c r="O120" i="33"/>
  <c r="P120" i="33" s="1"/>
  <c r="O24" i="33"/>
  <c r="P24" i="33" s="1"/>
  <c r="AB61" i="33"/>
  <c r="T61" i="33"/>
  <c r="X61" i="33"/>
  <c r="AB122" i="33"/>
  <c r="X122" i="33"/>
  <c r="T122" i="33"/>
  <c r="T57" i="33"/>
  <c r="AB57" i="33"/>
  <c r="AB93" i="33"/>
  <c r="X93" i="33"/>
  <c r="AB124" i="33"/>
  <c r="X124" i="33"/>
  <c r="T124" i="33"/>
  <c r="O109" i="33"/>
  <c r="P109" i="33" s="1"/>
  <c r="AB18" i="33"/>
  <c r="X18" i="33"/>
  <c r="T18" i="33"/>
  <c r="O114" i="33"/>
  <c r="P114" i="33" s="1"/>
  <c r="O15" i="33"/>
  <c r="P15" i="33" s="1"/>
  <c r="O34" i="33"/>
  <c r="P34" i="33" s="1"/>
  <c r="AB146" i="33"/>
  <c r="X146" i="33"/>
  <c r="T146" i="33"/>
  <c r="O146" i="33"/>
  <c r="P146" i="33" s="1"/>
  <c r="AB118" i="33"/>
  <c r="T118" i="33"/>
  <c r="X65" i="33"/>
  <c r="T65" i="33"/>
  <c r="T111" i="33"/>
  <c r="AB111" i="33"/>
  <c r="X111" i="33"/>
  <c r="O144" i="33"/>
  <c r="P144" i="33" s="1"/>
  <c r="AB144" i="33"/>
  <c r="X144" i="33"/>
  <c r="T144" i="33"/>
  <c r="AB92" i="33"/>
  <c r="T92" i="33"/>
  <c r="O33" i="33"/>
  <c r="P33" i="33" s="1"/>
  <c r="O18" i="33"/>
  <c r="P18" i="33" s="1"/>
  <c r="AB104" i="33"/>
  <c r="T134" i="33"/>
  <c r="O134" i="33"/>
  <c r="P134" i="33" s="1"/>
  <c r="T133" i="33"/>
  <c r="O133" i="33"/>
  <c r="P133" i="33" s="1"/>
  <c r="AB133" i="33"/>
  <c r="X133" i="33"/>
  <c r="T48" i="33"/>
  <c r="AB48" i="33"/>
  <c r="X48" i="33"/>
  <c r="O48" i="33"/>
  <c r="P48" i="33" s="1"/>
  <c r="O124" i="33"/>
  <c r="P124" i="33" s="1"/>
  <c r="O125" i="33"/>
  <c r="P125" i="33" s="1"/>
  <c r="O72" i="33"/>
  <c r="O104" i="33"/>
  <c r="P104" i="33" s="1"/>
  <c r="T155" i="33"/>
  <c r="O155" i="33"/>
  <c r="P155" i="33" s="1"/>
  <c r="AB120" i="33"/>
  <c r="X120" i="33"/>
  <c r="T120" i="33"/>
  <c r="T150" i="33"/>
  <c r="O150" i="33"/>
  <c r="P150" i="33" s="1"/>
  <c r="X80" i="33"/>
  <c r="T80" i="33"/>
  <c r="AB80" i="33"/>
  <c r="T149" i="33"/>
  <c r="O149" i="33"/>
  <c r="P149" i="33" s="1"/>
  <c r="AB149" i="33"/>
  <c r="T56" i="33"/>
  <c r="AB56" i="33"/>
  <c r="X56" i="33"/>
  <c r="O56" i="33"/>
  <c r="P56" i="33" s="1"/>
  <c r="O115" i="33"/>
  <c r="P115" i="33" s="1"/>
  <c r="AB25" i="33"/>
  <c r="O65" i="33"/>
  <c r="P65" i="33" s="1"/>
  <c r="O30" i="33"/>
  <c r="P30" i="33" s="1"/>
  <c r="O16" i="33"/>
  <c r="P16" i="33" s="1"/>
  <c r="O26" i="33"/>
  <c r="P26" i="33" s="1"/>
  <c r="O85" i="33"/>
  <c r="P85" i="33" s="1"/>
  <c r="AB94" i="33"/>
  <c r="X94" i="33"/>
  <c r="T94" i="33"/>
  <c r="O94" i="33"/>
  <c r="P94" i="33" s="1"/>
  <c r="AB121" i="33"/>
  <c r="X121" i="33"/>
  <c r="T121" i="33"/>
  <c r="O132" i="33"/>
  <c r="AB117" i="33"/>
  <c r="X117" i="33"/>
  <c r="X88" i="33"/>
  <c r="T88" i="33"/>
  <c r="AB88" i="33"/>
  <c r="AB110" i="33"/>
  <c r="X110" i="33"/>
  <c r="T110" i="33"/>
  <c r="O110" i="33"/>
  <c r="P110" i="33" s="1"/>
  <c r="T64" i="33"/>
  <c r="AB64" i="33"/>
  <c r="X64" i="33"/>
  <c r="O64" i="33"/>
  <c r="P64" i="33" s="1"/>
  <c r="AB17" i="33"/>
  <c r="X17" i="33"/>
  <c r="T17" i="33"/>
  <c r="O12" i="33"/>
  <c r="P162" i="33"/>
  <c r="AB47" i="33"/>
  <c r="X47" i="33"/>
  <c r="O93" i="33"/>
  <c r="P93" i="33" s="1"/>
  <c r="AB105" i="33"/>
  <c r="X105" i="33"/>
  <c r="T105" i="33"/>
  <c r="AB148" i="33"/>
  <c r="T148" i="33"/>
  <c r="O148" i="33"/>
  <c r="P148" i="33" s="1"/>
  <c r="AB143" i="33"/>
  <c r="X143" i="33"/>
  <c r="T143" i="33"/>
  <c r="O143" i="33"/>
  <c r="P143" i="33" s="1"/>
  <c r="X96" i="33"/>
  <c r="T96" i="33"/>
  <c r="AB126" i="33"/>
  <c r="X126" i="33"/>
  <c r="T126" i="33"/>
  <c r="T79" i="33"/>
  <c r="AB79" i="33"/>
  <c r="X79" i="33"/>
  <c r="O79" i="33"/>
  <c r="P79" i="33" s="1"/>
  <c r="X27" i="33"/>
  <c r="T27" i="33"/>
  <c r="O106" i="33"/>
  <c r="P106" i="33" s="1"/>
  <c r="O14" i="33"/>
  <c r="P14" i="33" s="1"/>
  <c r="AB76" i="33"/>
  <c r="X76" i="33"/>
  <c r="T76" i="33"/>
  <c r="AB44" i="33"/>
  <c r="O44" i="33"/>
  <c r="P44" i="33" s="1"/>
  <c r="X44" i="33"/>
  <c r="AB75" i="33"/>
  <c r="X75" i="33"/>
  <c r="T75" i="33"/>
  <c r="O75" i="33"/>
  <c r="P75" i="33" s="1"/>
  <c r="AB83" i="33"/>
  <c r="X83" i="33"/>
  <c r="T83" i="33"/>
  <c r="O83" i="33"/>
  <c r="P83" i="33" s="1"/>
  <c r="O42" i="33"/>
  <c r="AB116" i="33"/>
  <c r="X116" i="33"/>
  <c r="T116" i="33"/>
  <c r="X113" i="33"/>
  <c r="T113" i="33"/>
  <c r="AB113" i="33"/>
  <c r="T142" i="33"/>
  <c r="O142" i="33"/>
  <c r="P142" i="33" s="1"/>
  <c r="X142" i="33"/>
  <c r="AB87" i="33"/>
  <c r="O87" i="33"/>
  <c r="P87" i="33" s="1"/>
  <c r="O35" i="33"/>
  <c r="P35" i="33" s="1"/>
  <c r="O105" i="33"/>
  <c r="P105" i="33" s="1"/>
  <c r="AB19" i="33"/>
  <c r="X19" i="33"/>
  <c r="T19" i="33"/>
  <c r="N37" i="33"/>
  <c r="L221" i="33" s="1"/>
  <c r="O61" i="33"/>
  <c r="P61" i="33" s="1"/>
  <c r="T32" i="33"/>
  <c r="AB32" i="33"/>
  <c r="X32" i="33"/>
  <c r="O53" i="33"/>
  <c r="P53" i="33" s="1"/>
  <c r="AB50" i="33"/>
  <c r="X50" i="33"/>
  <c r="T50" i="33"/>
  <c r="O50" i="33"/>
  <c r="P50" i="33" s="1"/>
  <c r="X136" i="33"/>
  <c r="T136" i="33"/>
  <c r="O136" i="33"/>
  <c r="P136" i="33" s="1"/>
  <c r="T147" i="33"/>
  <c r="O147" i="33"/>
  <c r="P147" i="33" s="1"/>
  <c r="AB147" i="33"/>
  <c r="AB51" i="33"/>
  <c r="T51" i="33"/>
  <c r="T95" i="33"/>
  <c r="AB95" i="33"/>
  <c r="X95" i="33"/>
  <c r="O95" i="33"/>
  <c r="P95" i="33" s="1"/>
  <c r="AB63" i="33"/>
  <c r="X63" i="33"/>
  <c r="T63" i="33"/>
  <c r="O102" i="33"/>
  <c r="O22" i="33"/>
  <c r="P22" i="33" s="1"/>
  <c r="O20" i="33"/>
  <c r="P20" i="33" s="1"/>
  <c r="AB29" i="33"/>
  <c r="X29" i="33"/>
  <c r="T29" i="33"/>
  <c r="AB58" i="33"/>
  <c r="X58" i="33"/>
  <c r="T58" i="33"/>
  <c r="O58" i="33"/>
  <c r="P58" i="33" s="1"/>
  <c r="AB152" i="33"/>
  <c r="X152" i="33"/>
  <c r="T152" i="33"/>
  <c r="O152" i="33"/>
  <c r="P152" i="33" s="1"/>
  <c r="T112" i="33"/>
  <c r="AB112" i="33"/>
  <c r="X112" i="33"/>
  <c r="X59" i="33"/>
  <c r="AB59" i="33"/>
  <c r="T59" i="33"/>
  <c r="X107" i="33"/>
  <c r="T107" i="33"/>
  <c r="AB107" i="33"/>
  <c r="AB52" i="33"/>
  <c r="X52" i="33"/>
  <c r="T52" i="33"/>
  <c r="O52" i="33"/>
  <c r="P52" i="33" s="1"/>
  <c r="O121" i="33"/>
  <c r="P121" i="33" s="1"/>
  <c r="N127" i="33"/>
  <c r="L224" i="33" s="1"/>
  <c r="G21" i="8" s="1"/>
  <c r="O17" i="33"/>
  <c r="P17" i="33" s="1"/>
  <c r="O34" i="32"/>
  <c r="P34" i="32" s="1"/>
  <c r="O27" i="32"/>
  <c r="P27" i="32" s="1"/>
  <c r="O19" i="32"/>
  <c r="P19" i="32" s="1"/>
  <c r="O26" i="32"/>
  <c r="P26" i="32" s="1"/>
  <c r="O31" i="32"/>
  <c r="P31" i="32" s="1"/>
  <c r="O23" i="32"/>
  <c r="P23" i="32" s="1"/>
  <c r="O15" i="32"/>
  <c r="P15" i="32" s="1"/>
  <c r="O30" i="32"/>
  <c r="P30" i="32" s="1"/>
  <c r="O22" i="32"/>
  <c r="P22" i="32" s="1"/>
  <c r="O14" i="32"/>
  <c r="P14" i="32" s="1"/>
  <c r="N37" i="32"/>
  <c r="L221" i="32" s="1"/>
  <c r="O25" i="32"/>
  <c r="P25" i="32" s="1"/>
  <c r="O17" i="32"/>
  <c r="P17" i="32" s="1"/>
  <c r="AB46" i="32"/>
  <c r="X46" i="32"/>
  <c r="T46" i="32"/>
  <c r="T106" i="32"/>
  <c r="X106" i="32"/>
  <c r="AB152" i="32"/>
  <c r="X152" i="32"/>
  <c r="T152" i="32"/>
  <c r="O152" i="32"/>
  <c r="P152" i="32" s="1"/>
  <c r="AB112" i="32"/>
  <c r="X112" i="32"/>
  <c r="T112" i="32"/>
  <c r="AB51" i="32"/>
  <c r="X51" i="32"/>
  <c r="T51" i="32"/>
  <c r="T114" i="32"/>
  <c r="AB114" i="32"/>
  <c r="X114" i="32"/>
  <c r="AB118" i="32"/>
  <c r="X118" i="32"/>
  <c r="T118" i="32"/>
  <c r="O114" i="32"/>
  <c r="P114" i="32" s="1"/>
  <c r="AB31" i="32"/>
  <c r="T31" i="32"/>
  <c r="X31" i="32"/>
  <c r="AB122" i="32"/>
  <c r="X122" i="32"/>
  <c r="T122" i="32"/>
  <c r="X44" i="32"/>
  <c r="T44" i="32"/>
  <c r="AB44" i="32"/>
  <c r="O44" i="32"/>
  <c r="P44" i="32" s="1"/>
  <c r="X140" i="32"/>
  <c r="T140" i="32"/>
  <c r="O140" i="32"/>
  <c r="P140" i="32" s="1"/>
  <c r="AB140" i="32"/>
  <c r="AB59" i="32"/>
  <c r="X59" i="32"/>
  <c r="T59" i="32"/>
  <c r="O24" i="32"/>
  <c r="P24" i="32" s="1"/>
  <c r="AB116" i="32"/>
  <c r="T108" i="32"/>
  <c r="AB108" i="32"/>
  <c r="X108" i="32"/>
  <c r="O33" i="32"/>
  <c r="P33" i="32" s="1"/>
  <c r="X15" i="32"/>
  <c r="AB15" i="32"/>
  <c r="T15" i="32"/>
  <c r="O116" i="32"/>
  <c r="P116" i="32" s="1"/>
  <c r="AB154" i="32"/>
  <c r="X154" i="32"/>
  <c r="T154" i="32"/>
  <c r="O154" i="32"/>
  <c r="P154" i="32" s="1"/>
  <c r="AB56" i="32"/>
  <c r="O56" i="32"/>
  <c r="P56" i="32" s="1"/>
  <c r="AB23" i="32"/>
  <c r="T23" i="32"/>
  <c r="X146" i="32"/>
  <c r="T146" i="32"/>
  <c r="O146" i="32"/>
  <c r="P146" i="32" s="1"/>
  <c r="X52" i="32"/>
  <c r="T52" i="32"/>
  <c r="AB52" i="32"/>
  <c r="O52" i="32"/>
  <c r="P52" i="32" s="1"/>
  <c r="X156" i="32"/>
  <c r="T156" i="32"/>
  <c r="O156" i="32"/>
  <c r="P156" i="32" s="1"/>
  <c r="AB156" i="32"/>
  <c r="X74" i="32"/>
  <c r="T74" i="32"/>
  <c r="T57" i="32"/>
  <c r="AB57" i="32"/>
  <c r="X57" i="32"/>
  <c r="AB103" i="32"/>
  <c r="X103" i="32"/>
  <c r="T103" i="32"/>
  <c r="O118" i="32"/>
  <c r="P118" i="32" s="1"/>
  <c r="O18" i="32"/>
  <c r="P18" i="32" s="1"/>
  <c r="AB66" i="32"/>
  <c r="X66" i="32"/>
  <c r="T66" i="32"/>
  <c r="AB120" i="32"/>
  <c r="X120" i="32"/>
  <c r="T120" i="32"/>
  <c r="AB75" i="32"/>
  <c r="X75" i="32"/>
  <c r="T75" i="32"/>
  <c r="AB54" i="32"/>
  <c r="X54" i="32"/>
  <c r="T54" i="32"/>
  <c r="T90" i="32"/>
  <c r="AB26" i="32"/>
  <c r="X26" i="32"/>
  <c r="AB34" i="32"/>
  <c r="O59" i="32"/>
  <c r="P59" i="32" s="1"/>
  <c r="O110" i="32"/>
  <c r="P110" i="32" s="1"/>
  <c r="O120" i="32"/>
  <c r="P120" i="32" s="1"/>
  <c r="O108" i="32"/>
  <c r="P108" i="32" s="1"/>
  <c r="O132" i="32"/>
  <c r="AB83" i="32"/>
  <c r="X83" i="32"/>
  <c r="T83" i="32"/>
  <c r="AB62" i="32"/>
  <c r="X62" i="32"/>
  <c r="AB109" i="32"/>
  <c r="T109" i="32"/>
  <c r="X36" i="32"/>
  <c r="T36" i="32"/>
  <c r="AB36" i="32"/>
  <c r="AB48" i="32"/>
  <c r="T48" i="32"/>
  <c r="O48" i="32"/>
  <c r="P48" i="32" s="1"/>
  <c r="T124" i="32"/>
  <c r="AB124" i="32"/>
  <c r="X124" i="32"/>
  <c r="AB148" i="32"/>
  <c r="X148" i="32"/>
  <c r="T148" i="32"/>
  <c r="O148" i="32"/>
  <c r="P148" i="32" s="1"/>
  <c r="AB91" i="32"/>
  <c r="X91" i="32"/>
  <c r="T91" i="32"/>
  <c r="T77" i="32"/>
  <c r="AB77" i="32"/>
  <c r="X77" i="32"/>
  <c r="AB125" i="32"/>
  <c r="X125" i="32"/>
  <c r="T125" i="32"/>
  <c r="T32" i="32"/>
  <c r="AB32" i="32"/>
  <c r="X32" i="32"/>
  <c r="AB18" i="32"/>
  <c r="X18" i="32"/>
  <c r="T18" i="32"/>
  <c r="AB27" i="32"/>
  <c r="X27" i="32"/>
  <c r="T27" i="32"/>
  <c r="O66" i="32"/>
  <c r="P66" i="32" s="1"/>
  <c r="AB82" i="32"/>
  <c r="X82" i="32"/>
  <c r="T82" i="32"/>
  <c r="AB119" i="32"/>
  <c r="X119" i="32"/>
  <c r="T119" i="32"/>
  <c r="AB150" i="32"/>
  <c r="O150" i="32"/>
  <c r="P150" i="32" s="1"/>
  <c r="AB115" i="32"/>
  <c r="X115" i="32"/>
  <c r="T115" i="32"/>
  <c r="T85" i="32"/>
  <c r="X85" i="32"/>
  <c r="X135" i="32"/>
  <c r="T135" i="32"/>
  <c r="O135" i="32"/>
  <c r="P135" i="32" s="1"/>
  <c r="T24" i="32"/>
  <c r="AB24" i="32"/>
  <c r="X24" i="32"/>
  <c r="AB73" i="32"/>
  <c r="X73" i="32"/>
  <c r="T73" i="32"/>
  <c r="O82" i="32"/>
  <c r="P82" i="32" s="1"/>
  <c r="AB81" i="32"/>
  <c r="X81" i="32"/>
  <c r="T81" i="32"/>
  <c r="AB47" i="32"/>
  <c r="X47" i="32"/>
  <c r="X145" i="32"/>
  <c r="T145" i="32"/>
  <c r="O145" i="32"/>
  <c r="P145" i="32" s="1"/>
  <c r="T93" i="32"/>
  <c r="AB93" i="32"/>
  <c r="X93" i="32"/>
  <c r="T151" i="32"/>
  <c r="O151" i="32"/>
  <c r="P151" i="32" s="1"/>
  <c r="T16" i="32"/>
  <c r="AB16" i="32"/>
  <c r="X16" i="32"/>
  <c r="X53" i="32"/>
  <c r="T53" i="32"/>
  <c r="O53" i="32"/>
  <c r="P53" i="32" s="1"/>
  <c r="AB19" i="32"/>
  <c r="X19" i="32"/>
  <c r="T19" i="32"/>
  <c r="X64" i="32"/>
  <c r="T64" i="32"/>
  <c r="X35" i="32"/>
  <c r="T35" i="32"/>
  <c r="O112" i="32"/>
  <c r="P112" i="32" s="1"/>
  <c r="O17" i="30"/>
  <c r="P17" i="30" s="1"/>
  <c r="AB30" i="32"/>
  <c r="X30" i="32"/>
  <c r="O81" i="32"/>
  <c r="P81" i="32" s="1"/>
  <c r="P72" i="32"/>
  <c r="AB55" i="32"/>
  <c r="T55" i="32"/>
  <c r="T65" i="32"/>
  <c r="X65" i="32"/>
  <c r="X111" i="32"/>
  <c r="AB79" i="32"/>
  <c r="T79" i="32"/>
  <c r="AB141" i="32"/>
  <c r="X141" i="32"/>
  <c r="T141" i="32"/>
  <c r="O141" i="32"/>
  <c r="P141" i="32" s="1"/>
  <c r="O46" i="32"/>
  <c r="P46" i="32" s="1"/>
  <c r="AB76" i="32"/>
  <c r="X76" i="32"/>
  <c r="T76" i="32"/>
  <c r="O76" i="32"/>
  <c r="P76" i="32" s="1"/>
  <c r="O103" i="32"/>
  <c r="P103" i="32" s="1"/>
  <c r="AB121" i="32"/>
  <c r="X121" i="32"/>
  <c r="T121" i="32"/>
  <c r="T60" i="32"/>
  <c r="AB60" i="32"/>
  <c r="O60" i="32"/>
  <c r="P60" i="32" s="1"/>
  <c r="O111" i="32"/>
  <c r="P111" i="32" s="1"/>
  <c r="T22" i="32"/>
  <c r="AB22" i="32"/>
  <c r="X22" i="32"/>
  <c r="AB58" i="32"/>
  <c r="T58" i="32"/>
  <c r="X58" i="32"/>
  <c r="AB63" i="32"/>
  <c r="X63" i="32"/>
  <c r="T63" i="32"/>
  <c r="O133" i="32"/>
  <c r="P133" i="32" s="1"/>
  <c r="AB133" i="32"/>
  <c r="AB87" i="32"/>
  <c r="X87" i="32"/>
  <c r="T87" i="32"/>
  <c r="AB136" i="32"/>
  <c r="X136" i="32"/>
  <c r="T136" i="32"/>
  <c r="O136" i="32"/>
  <c r="P136" i="32" s="1"/>
  <c r="O55" i="32"/>
  <c r="P55" i="32" s="1"/>
  <c r="AB61" i="32"/>
  <c r="X61" i="32"/>
  <c r="T61" i="32"/>
  <c r="O61" i="32"/>
  <c r="P61" i="32" s="1"/>
  <c r="AB89" i="32"/>
  <c r="X89" i="32"/>
  <c r="T89" i="32"/>
  <c r="T14" i="32"/>
  <c r="O75" i="32"/>
  <c r="P75" i="32" s="1"/>
  <c r="O51" i="32"/>
  <c r="P51" i="32" s="1"/>
  <c r="AB78" i="32"/>
  <c r="X78" i="32"/>
  <c r="T78" i="32"/>
  <c r="X80" i="32"/>
  <c r="O149" i="32"/>
  <c r="P149" i="32" s="1"/>
  <c r="AB149" i="32"/>
  <c r="X149" i="32"/>
  <c r="T149" i="32"/>
  <c r="AB95" i="32"/>
  <c r="X95" i="32"/>
  <c r="T95" i="32"/>
  <c r="O121" i="32"/>
  <c r="P121" i="32" s="1"/>
  <c r="T33" i="32"/>
  <c r="AB33" i="32"/>
  <c r="O83" i="32"/>
  <c r="P83" i="32" s="1"/>
  <c r="O54" i="32"/>
  <c r="P54" i="32" s="1"/>
  <c r="AB86" i="32"/>
  <c r="X86" i="32"/>
  <c r="T86" i="32"/>
  <c r="X88" i="32"/>
  <c r="T88" i="32"/>
  <c r="X110" i="32"/>
  <c r="T110" i="32"/>
  <c r="AB110" i="32"/>
  <c r="AB107" i="32"/>
  <c r="X107" i="32"/>
  <c r="T107" i="32"/>
  <c r="O113" i="32"/>
  <c r="P113" i="32" s="1"/>
  <c r="T45" i="32"/>
  <c r="AB45" i="32"/>
  <c r="O45" i="32"/>
  <c r="P45" i="32" s="1"/>
  <c r="O119" i="32"/>
  <c r="P119" i="32" s="1"/>
  <c r="AB104" i="32"/>
  <c r="X104" i="32"/>
  <c r="T104" i="32"/>
  <c r="O105" i="32"/>
  <c r="P105" i="32" s="1"/>
  <c r="AB94" i="32"/>
  <c r="X94" i="32"/>
  <c r="T94" i="32"/>
  <c r="X96" i="32"/>
  <c r="T96" i="32"/>
  <c r="AB96" i="32"/>
  <c r="X126" i="32"/>
  <c r="T126" i="32"/>
  <c r="AB126" i="32"/>
  <c r="O126" i="32"/>
  <c r="P126" i="32" s="1"/>
  <c r="AB123" i="32"/>
  <c r="X123" i="32"/>
  <c r="T123" i="32"/>
  <c r="O123" i="32"/>
  <c r="P123" i="32" s="1"/>
  <c r="O102" i="32"/>
  <c r="X25" i="32"/>
  <c r="AB25" i="32"/>
  <c r="O36" i="32"/>
  <c r="P36" i="32" s="1"/>
  <c r="O80" i="32"/>
  <c r="P80" i="32" s="1"/>
  <c r="AB29" i="32"/>
  <c r="X29" i="32"/>
  <c r="T29" i="32"/>
  <c r="O106" i="32"/>
  <c r="P106" i="32" s="1"/>
  <c r="O16" i="32"/>
  <c r="P16" i="32" s="1"/>
  <c r="T49" i="32"/>
  <c r="X49" i="32"/>
  <c r="AB49" i="32"/>
  <c r="X113" i="32"/>
  <c r="T113" i="32"/>
  <c r="AB113" i="32"/>
  <c r="T142" i="32"/>
  <c r="O142" i="32"/>
  <c r="P142" i="32" s="1"/>
  <c r="X142" i="32"/>
  <c r="AB142" i="32"/>
  <c r="T137" i="32"/>
  <c r="O137" i="32"/>
  <c r="P137" i="32" s="1"/>
  <c r="AB137" i="32"/>
  <c r="O93" i="32"/>
  <c r="P93" i="32" s="1"/>
  <c r="O77" i="32"/>
  <c r="P77" i="32" s="1"/>
  <c r="X155" i="32"/>
  <c r="O155" i="32"/>
  <c r="P155" i="32" s="1"/>
  <c r="AB21" i="32"/>
  <c r="X21" i="32"/>
  <c r="T21" i="32"/>
  <c r="O29" i="32"/>
  <c r="P29" i="32" s="1"/>
  <c r="P163" i="32"/>
  <c r="O42" i="32"/>
  <c r="AB143" i="32"/>
  <c r="X143" i="32"/>
  <c r="T143" i="32"/>
  <c r="O143" i="32"/>
  <c r="P143" i="32" s="1"/>
  <c r="T147" i="32"/>
  <c r="O147" i="32"/>
  <c r="P147" i="32" s="1"/>
  <c r="AB147" i="32"/>
  <c r="AB43" i="32"/>
  <c r="X43" i="32"/>
  <c r="T43" i="32"/>
  <c r="AB153" i="32"/>
  <c r="X153" i="32"/>
  <c r="T153" i="32"/>
  <c r="O153" i="32"/>
  <c r="P153" i="32" s="1"/>
  <c r="X17" i="32"/>
  <c r="AB17" i="32"/>
  <c r="O32" i="32"/>
  <c r="P32" i="32" s="1"/>
  <c r="O74" i="32"/>
  <c r="P74" i="32" s="1"/>
  <c r="N127" i="32"/>
  <c r="L224" i="32" s="1"/>
  <c r="G20" i="8" s="1"/>
  <c r="O138" i="32"/>
  <c r="P138" i="32" s="1"/>
  <c r="O73" i="32"/>
  <c r="P73" i="32" s="1"/>
  <c r="O122" i="32"/>
  <c r="P122" i="32" s="1"/>
  <c r="O25" i="31"/>
  <c r="P25" i="31" s="1"/>
  <c r="O30" i="31"/>
  <c r="P30" i="31" s="1"/>
  <c r="O17" i="31"/>
  <c r="P17" i="31" s="1"/>
  <c r="O31" i="31"/>
  <c r="P31" i="31" s="1"/>
  <c r="O26" i="31"/>
  <c r="P26" i="31" s="1"/>
  <c r="O13" i="31"/>
  <c r="P13" i="31" s="1"/>
  <c r="O18" i="31"/>
  <c r="P18" i="31" s="1"/>
  <c r="O28" i="31"/>
  <c r="P28" i="31" s="1"/>
  <c r="O22" i="31"/>
  <c r="P22" i="31" s="1"/>
  <c r="O20" i="31"/>
  <c r="P20" i="31" s="1"/>
  <c r="O36" i="31"/>
  <c r="P36" i="31" s="1"/>
  <c r="O14" i="31"/>
  <c r="P14" i="31" s="1"/>
  <c r="N37" i="31"/>
  <c r="L221" i="31" s="1"/>
  <c r="O12" i="31"/>
  <c r="O27" i="31"/>
  <c r="P27" i="31" s="1"/>
  <c r="O19" i="31"/>
  <c r="P19" i="31" s="1"/>
  <c r="AB34" i="31"/>
  <c r="X34" i="31"/>
  <c r="T34" i="31"/>
  <c r="AB117" i="31"/>
  <c r="X117" i="31"/>
  <c r="T117" i="31"/>
  <c r="AB139" i="31"/>
  <c r="X139" i="31"/>
  <c r="T139" i="31"/>
  <c r="O139" i="31"/>
  <c r="P139" i="31" s="1"/>
  <c r="AB58" i="31"/>
  <c r="X58" i="31"/>
  <c r="T58" i="31"/>
  <c r="AB86" i="31"/>
  <c r="X86" i="31"/>
  <c r="T86" i="31"/>
  <c r="AB33" i="31"/>
  <c r="T33" i="31"/>
  <c r="T80" i="31"/>
  <c r="AB80" i="31"/>
  <c r="O149" i="31"/>
  <c r="P149" i="31" s="1"/>
  <c r="X149" i="31"/>
  <c r="AB137" i="31"/>
  <c r="X137" i="31"/>
  <c r="T137" i="31"/>
  <c r="O137" i="31"/>
  <c r="P137" i="31" s="1"/>
  <c r="T116" i="31"/>
  <c r="AB116" i="31"/>
  <c r="AB92" i="31"/>
  <c r="T92" i="31"/>
  <c r="AB19" i="31"/>
  <c r="X19" i="31"/>
  <c r="O114" i="31"/>
  <c r="P114" i="31" s="1"/>
  <c r="AB134" i="31"/>
  <c r="X134" i="31"/>
  <c r="T134" i="31"/>
  <c r="O134" i="31"/>
  <c r="P134" i="31" s="1"/>
  <c r="AB56" i="31"/>
  <c r="X56" i="31"/>
  <c r="T56" i="31"/>
  <c r="AB30" i="31"/>
  <c r="X30" i="31"/>
  <c r="T88" i="31"/>
  <c r="X88" i="31"/>
  <c r="AB110" i="31"/>
  <c r="AB153" i="31"/>
  <c r="O153" i="31"/>
  <c r="P153" i="31" s="1"/>
  <c r="X153" i="31"/>
  <c r="T153" i="31"/>
  <c r="O21" i="31"/>
  <c r="P21" i="31" s="1"/>
  <c r="AB25" i="31"/>
  <c r="X25" i="31"/>
  <c r="T25" i="31"/>
  <c r="T115" i="31"/>
  <c r="O86" i="31"/>
  <c r="P86" i="31" s="1"/>
  <c r="AB84" i="31"/>
  <c r="X84" i="31"/>
  <c r="T84" i="31"/>
  <c r="O84" i="31"/>
  <c r="P84" i="31" s="1"/>
  <c r="X44" i="31"/>
  <c r="T44" i="31"/>
  <c r="AB44" i="31"/>
  <c r="O24" i="31"/>
  <c r="P24" i="31" s="1"/>
  <c r="X96" i="31"/>
  <c r="AB126" i="31"/>
  <c r="X126" i="31"/>
  <c r="T126" i="31"/>
  <c r="O117" i="31"/>
  <c r="P117" i="31" s="1"/>
  <c r="T133" i="31"/>
  <c r="O133" i="31"/>
  <c r="P133" i="31" s="1"/>
  <c r="AB133" i="31"/>
  <c r="X133" i="31"/>
  <c r="AB17" i="31"/>
  <c r="X17" i="31"/>
  <c r="T17" i="31"/>
  <c r="X50" i="31"/>
  <c r="T50" i="31"/>
  <c r="AB146" i="31"/>
  <c r="T146" i="31"/>
  <c r="X146" i="31"/>
  <c r="O146" i="31"/>
  <c r="P146" i="31" s="1"/>
  <c r="AB103" i="31"/>
  <c r="X103" i="31"/>
  <c r="T103" i="31"/>
  <c r="X75" i="31"/>
  <c r="T75" i="31"/>
  <c r="AB75" i="31"/>
  <c r="AB23" i="31"/>
  <c r="X23" i="31"/>
  <c r="T23" i="31"/>
  <c r="X113" i="31"/>
  <c r="T142" i="31"/>
  <c r="O142" i="31"/>
  <c r="P142" i="31" s="1"/>
  <c r="AB142" i="31"/>
  <c r="X142" i="31"/>
  <c r="O92" i="31"/>
  <c r="P92" i="31" s="1"/>
  <c r="O110" i="31"/>
  <c r="P110" i="31" s="1"/>
  <c r="X48" i="31"/>
  <c r="T48" i="31"/>
  <c r="AB45" i="31"/>
  <c r="X45" i="31"/>
  <c r="T45" i="31"/>
  <c r="O45" i="31"/>
  <c r="P45" i="31" s="1"/>
  <c r="X60" i="31"/>
  <c r="T60" i="31"/>
  <c r="AB60" i="31"/>
  <c r="AB15" i="31"/>
  <c r="X15" i="31"/>
  <c r="T15" i="31"/>
  <c r="O16" i="31"/>
  <c r="P16" i="31" s="1"/>
  <c r="X147" i="31"/>
  <c r="T147" i="31"/>
  <c r="O147" i="31"/>
  <c r="P147" i="31" s="1"/>
  <c r="AB147" i="31"/>
  <c r="X43" i="31"/>
  <c r="T43" i="31"/>
  <c r="O43" i="31"/>
  <c r="P43" i="31" s="1"/>
  <c r="AB43" i="31"/>
  <c r="O15" i="31"/>
  <c r="P15" i="31" s="1"/>
  <c r="O144" i="31"/>
  <c r="P144" i="31" s="1"/>
  <c r="AB144" i="31"/>
  <c r="AB78" i="31"/>
  <c r="T78" i="31"/>
  <c r="T28" i="31"/>
  <c r="AB28" i="31"/>
  <c r="AB47" i="31"/>
  <c r="T91" i="31"/>
  <c r="AB35" i="31"/>
  <c r="X35" i="31"/>
  <c r="T35" i="31"/>
  <c r="AB29" i="31"/>
  <c r="X29" i="31"/>
  <c r="T29" i="31"/>
  <c r="AB112" i="31"/>
  <c r="X112" i="31"/>
  <c r="T112" i="31"/>
  <c r="AB51" i="31"/>
  <c r="X51" i="31"/>
  <c r="T51" i="31"/>
  <c r="AB53" i="31"/>
  <c r="X53" i="31"/>
  <c r="T53" i="31"/>
  <c r="AB18" i="31"/>
  <c r="X18" i="31"/>
  <c r="T18" i="31"/>
  <c r="AB63" i="31"/>
  <c r="X63" i="31"/>
  <c r="T63" i="31"/>
  <c r="X32" i="31"/>
  <c r="T32" i="31"/>
  <c r="P42" i="31"/>
  <c r="AB141" i="31"/>
  <c r="X141" i="31"/>
  <c r="T141" i="31"/>
  <c r="O141" i="31"/>
  <c r="P141" i="31" s="1"/>
  <c r="X140" i="31"/>
  <c r="T140" i="31"/>
  <c r="O140" i="31"/>
  <c r="P140" i="31" s="1"/>
  <c r="AB140" i="31"/>
  <c r="T59" i="31"/>
  <c r="O59" i="31"/>
  <c r="P59" i="31" s="1"/>
  <c r="AB59" i="31"/>
  <c r="X59" i="31"/>
  <c r="O116" i="31"/>
  <c r="P116" i="31" s="1"/>
  <c r="O48" i="31"/>
  <c r="P48" i="31" s="1"/>
  <c r="X20" i="31"/>
  <c r="T20" i="31"/>
  <c r="AB20" i="31"/>
  <c r="AB152" i="31"/>
  <c r="X152" i="31"/>
  <c r="T152" i="31"/>
  <c r="O152" i="31"/>
  <c r="P152" i="31" s="1"/>
  <c r="X156" i="31"/>
  <c r="T156" i="31"/>
  <c r="O156" i="31"/>
  <c r="P156" i="31" s="1"/>
  <c r="AB156" i="31"/>
  <c r="T74" i="31"/>
  <c r="O74" i="31"/>
  <c r="P74" i="31" s="1"/>
  <c r="AB74" i="31"/>
  <c r="X74" i="31"/>
  <c r="O33" i="31"/>
  <c r="P33" i="31" s="1"/>
  <c r="AB136" i="31"/>
  <c r="X136" i="31"/>
  <c r="T136" i="31"/>
  <c r="O136" i="31"/>
  <c r="P136" i="31" s="1"/>
  <c r="O132" i="31"/>
  <c r="AB122" i="31"/>
  <c r="X122" i="31"/>
  <c r="T122" i="31"/>
  <c r="O47" i="31"/>
  <c r="P47" i="31" s="1"/>
  <c r="AB145" i="31"/>
  <c r="X145" i="31"/>
  <c r="T145" i="31"/>
  <c r="O145" i="31"/>
  <c r="P145" i="31" s="1"/>
  <c r="AB46" i="31"/>
  <c r="T46" i="31"/>
  <c r="AB82" i="31"/>
  <c r="X82" i="31"/>
  <c r="T82" i="31"/>
  <c r="O82" i="31"/>
  <c r="P82" i="31" s="1"/>
  <c r="AB150" i="31"/>
  <c r="X150" i="31"/>
  <c r="O150" i="31"/>
  <c r="P150" i="31" s="1"/>
  <c r="O113" i="31"/>
  <c r="P113" i="31" s="1"/>
  <c r="AB105" i="31"/>
  <c r="X105" i="31"/>
  <c r="T105" i="31"/>
  <c r="AB119" i="31"/>
  <c r="X119" i="31"/>
  <c r="T119" i="31"/>
  <c r="AB21" i="31"/>
  <c r="X21" i="31"/>
  <c r="T21" i="31"/>
  <c r="T114" i="31"/>
  <c r="X114" i="31"/>
  <c r="AB114" i="31"/>
  <c r="AB54" i="31"/>
  <c r="X54" i="31"/>
  <c r="T54" i="31"/>
  <c r="AB90" i="31"/>
  <c r="X90" i="31"/>
  <c r="T90" i="31"/>
  <c r="AB94" i="31"/>
  <c r="X94" i="31"/>
  <c r="T94" i="31"/>
  <c r="AB118" i="31"/>
  <c r="X118" i="31"/>
  <c r="T118" i="31"/>
  <c r="AB138" i="31"/>
  <c r="X138" i="31"/>
  <c r="T138" i="31"/>
  <c r="O138" i="31"/>
  <c r="P138" i="31" s="1"/>
  <c r="X62" i="31"/>
  <c r="T62" i="31"/>
  <c r="X109" i="31"/>
  <c r="T109" i="31"/>
  <c r="O109" i="31"/>
  <c r="P109" i="31" s="1"/>
  <c r="O103" i="31"/>
  <c r="P103" i="31" s="1"/>
  <c r="O35" i="31"/>
  <c r="P35" i="31" s="1"/>
  <c r="AB81" i="31"/>
  <c r="X81" i="31"/>
  <c r="T81" i="31"/>
  <c r="O81" i="31"/>
  <c r="P81" i="31" s="1"/>
  <c r="X83" i="31"/>
  <c r="T83" i="31"/>
  <c r="O111" i="31"/>
  <c r="P111" i="31" s="1"/>
  <c r="AB13" i="31"/>
  <c r="X13" i="31"/>
  <c r="T13" i="31"/>
  <c r="O115" i="31"/>
  <c r="P115" i="31" s="1"/>
  <c r="X154" i="31"/>
  <c r="T154" i="31"/>
  <c r="O154" i="31"/>
  <c r="P154" i="31" s="1"/>
  <c r="X77" i="31"/>
  <c r="T77" i="31"/>
  <c r="O125" i="31"/>
  <c r="P125" i="31" s="1"/>
  <c r="X125" i="31"/>
  <c r="T125" i="31"/>
  <c r="O88" i="31"/>
  <c r="P88" i="31" s="1"/>
  <c r="O122" i="31"/>
  <c r="P122" i="31" s="1"/>
  <c r="O119" i="31"/>
  <c r="P119" i="31" s="1"/>
  <c r="X123" i="31"/>
  <c r="T123" i="31"/>
  <c r="O123" i="31"/>
  <c r="P123" i="31" s="1"/>
  <c r="AB123" i="31"/>
  <c r="AB79" i="31"/>
  <c r="X79" i="31"/>
  <c r="T79" i="31"/>
  <c r="O79" i="31"/>
  <c r="P79" i="31" s="1"/>
  <c r="O78" i="31"/>
  <c r="P78" i="31" s="1"/>
  <c r="AB76" i="31"/>
  <c r="T76" i="31"/>
  <c r="O76" i="31"/>
  <c r="P76" i="31" s="1"/>
  <c r="X76" i="31"/>
  <c r="X106" i="31"/>
  <c r="X120" i="31"/>
  <c r="AB155" i="31"/>
  <c r="X155" i="31"/>
  <c r="T155" i="31"/>
  <c r="O155" i="31"/>
  <c r="P155" i="31" s="1"/>
  <c r="T49" i="31"/>
  <c r="AB49" i="31"/>
  <c r="X49" i="31"/>
  <c r="X85" i="31"/>
  <c r="AB85" i="31"/>
  <c r="O135" i="31"/>
  <c r="P135" i="31" s="1"/>
  <c r="AB135" i="31"/>
  <c r="X135" i="31"/>
  <c r="T135" i="31"/>
  <c r="X64" i="31"/>
  <c r="T64" i="31"/>
  <c r="O64" i="31"/>
  <c r="P64" i="31" s="1"/>
  <c r="T87" i="31"/>
  <c r="AB87" i="31"/>
  <c r="O72" i="31"/>
  <c r="O63" i="31"/>
  <c r="P63" i="31" s="1"/>
  <c r="AB143" i="31"/>
  <c r="X143" i="31"/>
  <c r="T143" i="31"/>
  <c r="O143" i="31"/>
  <c r="P143" i="31" s="1"/>
  <c r="AB57" i="31"/>
  <c r="X57" i="31"/>
  <c r="AB93" i="31"/>
  <c r="X93" i="31"/>
  <c r="T93" i="31"/>
  <c r="O151" i="31"/>
  <c r="P151" i="31" s="1"/>
  <c r="AB151" i="31"/>
  <c r="X151" i="31"/>
  <c r="O29" i="31"/>
  <c r="P29" i="31" s="1"/>
  <c r="O50" i="31"/>
  <c r="P50" i="31" s="1"/>
  <c r="O32" i="31"/>
  <c r="P32" i="31" s="1"/>
  <c r="T27" i="31"/>
  <c r="AB27" i="31"/>
  <c r="X27" i="31"/>
  <c r="AB66" i="31"/>
  <c r="X66" i="31"/>
  <c r="T66" i="31"/>
  <c r="O66" i="31"/>
  <c r="P66" i="31" s="1"/>
  <c r="X52" i="31"/>
  <c r="T52" i="31"/>
  <c r="AB52" i="31"/>
  <c r="T61" i="31"/>
  <c r="O61" i="31"/>
  <c r="P61" i="31" s="1"/>
  <c r="X61" i="31"/>
  <c r="AB89" i="31"/>
  <c r="X89" i="31"/>
  <c r="T89" i="31"/>
  <c r="AB73" i="31"/>
  <c r="X73" i="31"/>
  <c r="T73" i="31"/>
  <c r="AB107" i="31"/>
  <c r="X107" i="31"/>
  <c r="T107" i="31"/>
  <c r="O112" i="31"/>
  <c r="P112" i="31" s="1"/>
  <c r="X108" i="31"/>
  <c r="T108" i="31"/>
  <c r="T65" i="31"/>
  <c r="T111" i="31"/>
  <c r="AB124" i="31"/>
  <c r="X124" i="31"/>
  <c r="O124" i="31"/>
  <c r="P124" i="31" s="1"/>
  <c r="O102" i="31"/>
  <c r="O34" i="31"/>
  <c r="P34" i="31" s="1"/>
  <c r="N37" i="30"/>
  <c r="L221" i="30" s="1"/>
  <c r="O12" i="30"/>
  <c r="O35" i="30"/>
  <c r="P35" i="30" s="1"/>
  <c r="O24" i="30"/>
  <c r="P24" i="30" s="1"/>
  <c r="O16" i="30"/>
  <c r="P16" i="30" s="1"/>
  <c r="O36" i="30"/>
  <c r="P36" i="30" s="1"/>
  <c r="O34" i="30"/>
  <c r="P34" i="30" s="1"/>
  <c r="O20" i="30"/>
  <c r="P20" i="30" s="1"/>
  <c r="X83" i="30"/>
  <c r="T83" i="30"/>
  <c r="O30" i="30"/>
  <c r="P30" i="30" s="1"/>
  <c r="AB91" i="30"/>
  <c r="X91" i="30"/>
  <c r="O31" i="24"/>
  <c r="P31" i="24" s="1"/>
  <c r="AB119" i="30"/>
  <c r="X119" i="30"/>
  <c r="O119" i="30"/>
  <c r="P119" i="30" s="1"/>
  <c r="AB115" i="30"/>
  <c r="X115" i="30"/>
  <c r="T156" i="30"/>
  <c r="O156" i="30"/>
  <c r="P156" i="30" s="1"/>
  <c r="AB156" i="30"/>
  <c r="T74" i="30"/>
  <c r="AB74" i="30"/>
  <c r="AB95" i="30"/>
  <c r="T95" i="30"/>
  <c r="X95" i="30"/>
  <c r="O95" i="30"/>
  <c r="P95" i="30" s="1"/>
  <c r="O21" i="30"/>
  <c r="P21" i="30" s="1"/>
  <c r="AB45" i="30"/>
  <c r="X45" i="30"/>
  <c r="T45" i="30"/>
  <c r="AB141" i="30"/>
  <c r="T141" i="30"/>
  <c r="O141" i="30"/>
  <c r="P141" i="30" s="1"/>
  <c r="AB145" i="30"/>
  <c r="X145" i="30"/>
  <c r="T145" i="30"/>
  <c r="O145" i="30"/>
  <c r="P145" i="30" s="1"/>
  <c r="AB46" i="30"/>
  <c r="X82" i="30"/>
  <c r="AB82" i="30"/>
  <c r="T82" i="30"/>
  <c r="AB107" i="30"/>
  <c r="T107" i="30"/>
  <c r="X107" i="30"/>
  <c r="X84" i="30"/>
  <c r="T84" i="30"/>
  <c r="O27" i="30"/>
  <c r="P27" i="30" s="1"/>
  <c r="X114" i="30"/>
  <c r="AB114" i="30"/>
  <c r="T54" i="30"/>
  <c r="AB54" i="30"/>
  <c r="X54" i="30"/>
  <c r="X90" i="30"/>
  <c r="AB90" i="30"/>
  <c r="T90" i="30"/>
  <c r="AB123" i="30"/>
  <c r="X123" i="30"/>
  <c r="T123" i="30"/>
  <c r="O46" i="30"/>
  <c r="P46" i="30" s="1"/>
  <c r="O28" i="30"/>
  <c r="P28" i="30" s="1"/>
  <c r="O103" i="30"/>
  <c r="P103" i="30" s="1"/>
  <c r="AB118" i="30"/>
  <c r="AB138" i="30"/>
  <c r="X138" i="30"/>
  <c r="T138" i="30"/>
  <c r="O138" i="30"/>
  <c r="P138" i="30" s="1"/>
  <c r="T62" i="30"/>
  <c r="AB62" i="30"/>
  <c r="X62" i="30"/>
  <c r="X109" i="30"/>
  <c r="T109" i="30"/>
  <c r="AB109" i="30"/>
  <c r="AB137" i="30"/>
  <c r="X137" i="30"/>
  <c r="O137" i="30"/>
  <c r="P137" i="30" s="1"/>
  <c r="T137" i="30"/>
  <c r="O83" i="30"/>
  <c r="P83" i="30" s="1"/>
  <c r="AB120" i="30"/>
  <c r="X120" i="30"/>
  <c r="T120" i="30"/>
  <c r="O45" i="30"/>
  <c r="P45" i="30" s="1"/>
  <c r="AB79" i="30"/>
  <c r="X79" i="30"/>
  <c r="O79" i="30"/>
  <c r="P79" i="30" s="1"/>
  <c r="O113" i="30"/>
  <c r="P113" i="30" s="1"/>
  <c r="O32" i="30"/>
  <c r="P32" i="30" s="1"/>
  <c r="AB44" i="30"/>
  <c r="X44" i="30"/>
  <c r="T44" i="30"/>
  <c r="AB134" i="30"/>
  <c r="X134" i="30"/>
  <c r="T134" i="30"/>
  <c r="O134" i="30"/>
  <c r="P134" i="30" s="1"/>
  <c r="AB154" i="30"/>
  <c r="X154" i="30"/>
  <c r="T154" i="30"/>
  <c r="O154" i="30"/>
  <c r="P154" i="30" s="1"/>
  <c r="T77" i="30"/>
  <c r="AB77" i="30"/>
  <c r="X77" i="30"/>
  <c r="AB125" i="30"/>
  <c r="X125" i="30"/>
  <c r="T125" i="30"/>
  <c r="AB153" i="30"/>
  <c r="X153" i="30"/>
  <c r="O153" i="30"/>
  <c r="P153" i="30" s="1"/>
  <c r="T153" i="30"/>
  <c r="O132" i="30"/>
  <c r="AB20" i="30"/>
  <c r="T20" i="30"/>
  <c r="O42" i="30"/>
  <c r="O19" i="30"/>
  <c r="P19" i="30" s="1"/>
  <c r="AB78" i="30"/>
  <c r="X78" i="30"/>
  <c r="T78" i="30"/>
  <c r="O78" i="30"/>
  <c r="P78" i="30" s="1"/>
  <c r="AB30" i="30"/>
  <c r="X30" i="30"/>
  <c r="T30" i="30"/>
  <c r="AB150" i="30"/>
  <c r="O150" i="30"/>
  <c r="P150" i="30" s="1"/>
  <c r="X49" i="30"/>
  <c r="T49" i="30"/>
  <c r="AB49" i="30"/>
  <c r="T85" i="30"/>
  <c r="AB85" i="30"/>
  <c r="X85" i="30"/>
  <c r="O135" i="30"/>
  <c r="P135" i="30" s="1"/>
  <c r="AB135" i="30"/>
  <c r="X135" i="30"/>
  <c r="AB36" i="30"/>
  <c r="X36" i="30"/>
  <c r="T36" i="30"/>
  <c r="AB34" i="30"/>
  <c r="X34" i="30"/>
  <c r="AB23" i="30"/>
  <c r="X23" i="30"/>
  <c r="T23" i="30"/>
  <c r="AB106" i="30"/>
  <c r="X106" i="30"/>
  <c r="AB143" i="30"/>
  <c r="X143" i="30"/>
  <c r="T143" i="30"/>
  <c r="O143" i="30"/>
  <c r="P143" i="30" s="1"/>
  <c r="X57" i="30"/>
  <c r="T57" i="30"/>
  <c r="AB57" i="30"/>
  <c r="T93" i="30"/>
  <c r="AB93" i="30"/>
  <c r="X93" i="30"/>
  <c r="O151" i="30"/>
  <c r="P151" i="30" s="1"/>
  <c r="AB151" i="30"/>
  <c r="X151" i="30"/>
  <c r="O84" i="30"/>
  <c r="P84" i="30" s="1"/>
  <c r="X47" i="30"/>
  <c r="O47" i="30"/>
  <c r="P47" i="30" s="1"/>
  <c r="O125" i="30"/>
  <c r="P125" i="30" s="1"/>
  <c r="X105" i="30"/>
  <c r="AB103" i="30"/>
  <c r="X103" i="30"/>
  <c r="T103" i="30"/>
  <c r="O122" i="30"/>
  <c r="P122" i="30" s="1"/>
  <c r="AB31" i="30"/>
  <c r="X31" i="30"/>
  <c r="T31" i="30"/>
  <c r="T65" i="30"/>
  <c r="AB65" i="30"/>
  <c r="T111" i="30"/>
  <c r="AB111" i="30"/>
  <c r="X111" i="30"/>
  <c r="AB35" i="30"/>
  <c r="T35" i="30"/>
  <c r="X35" i="30"/>
  <c r="X33" i="30"/>
  <c r="X148" i="30"/>
  <c r="T148" i="30"/>
  <c r="O148" i="30"/>
  <c r="P148" i="30" s="1"/>
  <c r="O106" i="30"/>
  <c r="P106" i="30" s="1"/>
  <c r="O82" i="30"/>
  <c r="P82" i="30" s="1"/>
  <c r="T32" i="30"/>
  <c r="AB32" i="30"/>
  <c r="X32" i="30"/>
  <c r="AB89" i="30"/>
  <c r="X89" i="30"/>
  <c r="O89" i="30"/>
  <c r="P89" i="30" s="1"/>
  <c r="X140" i="30"/>
  <c r="T140" i="30"/>
  <c r="O140" i="30"/>
  <c r="P140" i="30" s="1"/>
  <c r="P72" i="30"/>
  <c r="P163" i="30"/>
  <c r="AB146" i="30"/>
  <c r="X146" i="30"/>
  <c r="T146" i="30"/>
  <c r="O146" i="30"/>
  <c r="P146" i="30" s="1"/>
  <c r="AB116" i="30"/>
  <c r="X116" i="30"/>
  <c r="T116" i="30"/>
  <c r="T133" i="30"/>
  <c r="O133" i="30"/>
  <c r="P133" i="30" s="1"/>
  <c r="X133" i="30"/>
  <c r="AB133" i="30"/>
  <c r="AB108" i="30"/>
  <c r="O33" i="30"/>
  <c r="P33" i="30" s="1"/>
  <c r="O109" i="30"/>
  <c r="P109" i="30" s="1"/>
  <c r="AB94" i="30"/>
  <c r="X94" i="30"/>
  <c r="T94" i="30"/>
  <c r="O94" i="30"/>
  <c r="P94" i="30" s="1"/>
  <c r="AB104" i="30"/>
  <c r="X104" i="30"/>
  <c r="AB28" i="30"/>
  <c r="X28" i="30"/>
  <c r="T28" i="30"/>
  <c r="O108" i="30"/>
  <c r="P108" i="30" s="1"/>
  <c r="O117" i="30"/>
  <c r="P117" i="30" s="1"/>
  <c r="AB15" i="30"/>
  <c r="X15" i="30"/>
  <c r="T15" i="30"/>
  <c r="AB50" i="30"/>
  <c r="X50" i="30"/>
  <c r="T50" i="30"/>
  <c r="O50" i="30"/>
  <c r="P50" i="30" s="1"/>
  <c r="AB136" i="30"/>
  <c r="X136" i="30"/>
  <c r="T136" i="30"/>
  <c r="O136" i="30"/>
  <c r="P136" i="30" s="1"/>
  <c r="X80" i="30"/>
  <c r="T80" i="30"/>
  <c r="AB80" i="30"/>
  <c r="T149" i="30"/>
  <c r="O149" i="30"/>
  <c r="P149" i="30" s="1"/>
  <c r="X149" i="30"/>
  <c r="AB149" i="30"/>
  <c r="X124" i="30"/>
  <c r="T124" i="30"/>
  <c r="AB55" i="30"/>
  <c r="X55" i="30"/>
  <c r="T55" i="30"/>
  <c r="O55" i="30"/>
  <c r="P55" i="30" s="1"/>
  <c r="O91" i="30"/>
  <c r="P91" i="30" s="1"/>
  <c r="O114" i="30"/>
  <c r="P114" i="30" s="1"/>
  <c r="AB139" i="30"/>
  <c r="X139" i="30"/>
  <c r="T139" i="30"/>
  <c r="O139" i="30"/>
  <c r="P139" i="30" s="1"/>
  <c r="AB58" i="30"/>
  <c r="X58" i="30"/>
  <c r="T58" i="30"/>
  <c r="O58" i="30"/>
  <c r="P58" i="30" s="1"/>
  <c r="AB152" i="30"/>
  <c r="X152" i="30"/>
  <c r="T152" i="30"/>
  <c r="O152" i="30"/>
  <c r="P152" i="30" s="1"/>
  <c r="X88" i="30"/>
  <c r="T88" i="30"/>
  <c r="AB88" i="30"/>
  <c r="AB110" i="30"/>
  <c r="T110" i="30"/>
  <c r="X110" i="30"/>
  <c r="O144" i="30"/>
  <c r="P144" i="30" s="1"/>
  <c r="AB144" i="30"/>
  <c r="X144" i="30"/>
  <c r="T144" i="30"/>
  <c r="AB24" i="30"/>
  <c r="X24" i="30"/>
  <c r="T24" i="30"/>
  <c r="O23" i="30"/>
  <c r="P23" i="30" s="1"/>
  <c r="N127" i="30"/>
  <c r="L224" i="30" s="1"/>
  <c r="G18" i="8" s="1"/>
  <c r="AB86" i="30"/>
  <c r="X86" i="30"/>
  <c r="T86" i="30"/>
  <c r="O86" i="30"/>
  <c r="P86" i="30" s="1"/>
  <c r="X51" i="30"/>
  <c r="AB51" i="30"/>
  <c r="AB59" i="30"/>
  <c r="O26" i="29"/>
  <c r="P26" i="29" s="1"/>
  <c r="AB66" i="30"/>
  <c r="X66" i="30"/>
  <c r="T66" i="30"/>
  <c r="O66" i="30"/>
  <c r="P66" i="30" s="1"/>
  <c r="AB52" i="30"/>
  <c r="X52" i="30"/>
  <c r="T52" i="30"/>
  <c r="X96" i="30"/>
  <c r="AB96" i="30"/>
  <c r="AB126" i="30"/>
  <c r="T126" i="30"/>
  <c r="X126" i="30"/>
  <c r="AB48" i="30"/>
  <c r="T48" i="30"/>
  <c r="O48" i="30"/>
  <c r="P48" i="30" s="1"/>
  <c r="AB16" i="30"/>
  <c r="X16" i="30"/>
  <c r="T16" i="30"/>
  <c r="O115" i="30"/>
  <c r="P115" i="30" s="1"/>
  <c r="AB76" i="30"/>
  <c r="X76" i="30"/>
  <c r="T76" i="30"/>
  <c r="O110" i="30"/>
  <c r="P110" i="30" s="1"/>
  <c r="O105" i="30"/>
  <c r="P105" i="30" s="1"/>
  <c r="AB112" i="30"/>
  <c r="X19" i="30"/>
  <c r="T19" i="30"/>
  <c r="AB19" i="30"/>
  <c r="AB73" i="30"/>
  <c r="X73" i="30"/>
  <c r="T73" i="30"/>
  <c r="O73" i="30"/>
  <c r="P73" i="30" s="1"/>
  <c r="AB60" i="30"/>
  <c r="X60" i="30"/>
  <c r="T60" i="30"/>
  <c r="X113" i="30"/>
  <c r="T113" i="30"/>
  <c r="AB113" i="30"/>
  <c r="T142" i="30"/>
  <c r="O142" i="30"/>
  <c r="P142" i="30" s="1"/>
  <c r="AB142" i="30"/>
  <c r="X142" i="30"/>
  <c r="T56" i="30"/>
  <c r="X56" i="30"/>
  <c r="O56" i="30"/>
  <c r="P56" i="30" s="1"/>
  <c r="O15" i="30"/>
  <c r="P15" i="30" s="1"/>
  <c r="O51" i="30"/>
  <c r="P51" i="30" s="1"/>
  <c r="X27" i="30"/>
  <c r="T27" i="30"/>
  <c r="AB27" i="30"/>
  <c r="O104" i="30"/>
  <c r="P104" i="30" s="1"/>
  <c r="O120" i="30"/>
  <c r="P120" i="30" s="1"/>
  <c r="AB87" i="30"/>
  <c r="T87" i="30"/>
  <c r="X87" i="30"/>
  <c r="O87" i="30"/>
  <c r="P87" i="30" s="1"/>
  <c r="AB81" i="30"/>
  <c r="X81" i="30"/>
  <c r="T81" i="30"/>
  <c r="O81" i="30"/>
  <c r="P81" i="30" s="1"/>
  <c r="T75" i="30"/>
  <c r="X147" i="30"/>
  <c r="T147" i="30"/>
  <c r="O147" i="30"/>
  <c r="P147" i="30" s="1"/>
  <c r="AB147" i="30"/>
  <c r="AB43" i="30"/>
  <c r="T43" i="30"/>
  <c r="O64" i="30"/>
  <c r="P64" i="30" s="1"/>
  <c r="O77" i="30"/>
  <c r="P77" i="30" s="1"/>
  <c r="AB117" i="30"/>
  <c r="X117" i="30"/>
  <c r="T117" i="30"/>
  <c r="AB92" i="30"/>
  <c r="X92" i="30"/>
  <c r="T92" i="30"/>
  <c r="O96" i="30"/>
  <c r="P96" i="30" s="1"/>
  <c r="O13" i="30"/>
  <c r="P13" i="30" s="1"/>
  <c r="O23" i="29"/>
  <c r="P23" i="29" s="1"/>
  <c r="O15" i="29"/>
  <c r="P15" i="29" s="1"/>
  <c r="O31" i="29"/>
  <c r="P31" i="29" s="1"/>
  <c r="O33" i="29"/>
  <c r="P33" i="29" s="1"/>
  <c r="O25" i="29"/>
  <c r="P25" i="29" s="1"/>
  <c r="O29" i="29"/>
  <c r="P29" i="29" s="1"/>
  <c r="O21" i="29"/>
  <c r="P21" i="29" s="1"/>
  <c r="O17" i="29"/>
  <c r="P17" i="29" s="1"/>
  <c r="O22" i="29"/>
  <c r="P22" i="29" s="1"/>
  <c r="O32" i="29"/>
  <c r="P32" i="29" s="1"/>
  <c r="O13" i="29"/>
  <c r="P13" i="29" s="1"/>
  <c r="O24" i="29"/>
  <c r="P24" i="29" s="1"/>
  <c r="X45" i="29"/>
  <c r="AB45" i="29"/>
  <c r="T45" i="29"/>
  <c r="T81" i="29"/>
  <c r="O81" i="29"/>
  <c r="P81" i="29" s="1"/>
  <c r="AB119" i="29"/>
  <c r="X119" i="29"/>
  <c r="T119" i="29"/>
  <c r="O132" i="29"/>
  <c r="X114" i="29"/>
  <c r="T114" i="29"/>
  <c r="X126" i="29"/>
  <c r="AB126" i="29"/>
  <c r="T126" i="29"/>
  <c r="AB56" i="29"/>
  <c r="O56" i="29"/>
  <c r="P56" i="29" s="1"/>
  <c r="X56" i="29"/>
  <c r="T56" i="29"/>
  <c r="T77" i="29"/>
  <c r="AB77" i="29"/>
  <c r="X77" i="29"/>
  <c r="AB55" i="29"/>
  <c r="X55" i="29"/>
  <c r="T55" i="29"/>
  <c r="AB141" i="29"/>
  <c r="X141" i="29"/>
  <c r="T141" i="29"/>
  <c r="O141" i="29"/>
  <c r="P141" i="29" s="1"/>
  <c r="AB154" i="29"/>
  <c r="X154" i="29"/>
  <c r="T154" i="29"/>
  <c r="O154" i="29"/>
  <c r="P154" i="29" s="1"/>
  <c r="AB43" i="29"/>
  <c r="AB79" i="29"/>
  <c r="X79" i="29"/>
  <c r="T79" i="29"/>
  <c r="O45" i="29"/>
  <c r="P45" i="29" s="1"/>
  <c r="AB117" i="29"/>
  <c r="X117" i="29"/>
  <c r="T117" i="29"/>
  <c r="O72" i="29"/>
  <c r="T51" i="29"/>
  <c r="AB51" i="29"/>
  <c r="X51" i="29"/>
  <c r="AB87" i="29"/>
  <c r="O87" i="29"/>
  <c r="P87" i="29" s="1"/>
  <c r="O43" i="29"/>
  <c r="P43" i="29" s="1"/>
  <c r="AB34" i="29"/>
  <c r="X34" i="29"/>
  <c r="T34" i="29"/>
  <c r="O16" i="29"/>
  <c r="P16" i="29" s="1"/>
  <c r="AB122" i="29"/>
  <c r="X122" i="29"/>
  <c r="T122" i="29"/>
  <c r="O55" i="29"/>
  <c r="P55" i="29" s="1"/>
  <c r="AB143" i="29"/>
  <c r="X143" i="29"/>
  <c r="T143" i="29"/>
  <c r="O143" i="29"/>
  <c r="P143" i="29" s="1"/>
  <c r="X80" i="29"/>
  <c r="AB80" i="29"/>
  <c r="O80" i="29"/>
  <c r="P80" i="29" s="1"/>
  <c r="AB59" i="29"/>
  <c r="X59" i="29"/>
  <c r="T59" i="29"/>
  <c r="AB95" i="29"/>
  <c r="O95" i="29"/>
  <c r="P95" i="29" s="1"/>
  <c r="T95" i="29"/>
  <c r="AB138" i="29"/>
  <c r="X138" i="29"/>
  <c r="T138" i="29"/>
  <c r="O138" i="29"/>
  <c r="P138" i="29" s="1"/>
  <c r="O115" i="29"/>
  <c r="P115" i="29" s="1"/>
  <c r="X49" i="29"/>
  <c r="T49" i="29"/>
  <c r="O49" i="29"/>
  <c r="P49" i="29" s="1"/>
  <c r="O35" i="29"/>
  <c r="P35" i="29" s="1"/>
  <c r="X53" i="29"/>
  <c r="T53" i="29"/>
  <c r="O53" i="29"/>
  <c r="P53" i="29" s="1"/>
  <c r="AB53" i="29"/>
  <c r="AB116" i="29"/>
  <c r="X116" i="29"/>
  <c r="T116" i="29"/>
  <c r="X88" i="29"/>
  <c r="T88" i="29"/>
  <c r="AB88" i="29"/>
  <c r="O88" i="29"/>
  <c r="P88" i="29" s="1"/>
  <c r="X74" i="29"/>
  <c r="T74" i="29"/>
  <c r="AB107" i="29"/>
  <c r="X107" i="29"/>
  <c r="T107" i="29"/>
  <c r="O107" i="29"/>
  <c r="P107" i="29" s="1"/>
  <c r="O27" i="29"/>
  <c r="P27" i="29" s="1"/>
  <c r="O118" i="29"/>
  <c r="P118" i="29" s="1"/>
  <c r="O28" i="29"/>
  <c r="P28" i="29" s="1"/>
  <c r="T46" i="29"/>
  <c r="AB46" i="29"/>
  <c r="O30" i="29"/>
  <c r="P30" i="29" s="1"/>
  <c r="X136" i="29"/>
  <c r="T136" i="29"/>
  <c r="O136" i="29"/>
  <c r="P136" i="29" s="1"/>
  <c r="X96" i="29"/>
  <c r="T96" i="29"/>
  <c r="AB96" i="29"/>
  <c r="O96" i="29"/>
  <c r="P96" i="29" s="1"/>
  <c r="AB82" i="29"/>
  <c r="X82" i="29"/>
  <c r="T82" i="29"/>
  <c r="AB123" i="29"/>
  <c r="X123" i="29"/>
  <c r="T123" i="29"/>
  <c r="X146" i="29"/>
  <c r="T146" i="29"/>
  <c r="O146" i="29"/>
  <c r="P146" i="29" s="1"/>
  <c r="O20" i="29"/>
  <c r="P20" i="29" s="1"/>
  <c r="AB152" i="29"/>
  <c r="X152" i="29"/>
  <c r="T152" i="29"/>
  <c r="O152" i="29"/>
  <c r="P152" i="29" s="1"/>
  <c r="X113" i="29"/>
  <c r="T113" i="29"/>
  <c r="AB113" i="29"/>
  <c r="AB90" i="29"/>
  <c r="X90" i="29"/>
  <c r="AB137" i="29"/>
  <c r="T137" i="29"/>
  <c r="X137" i="29"/>
  <c r="O137" i="29"/>
  <c r="P137" i="29" s="1"/>
  <c r="O34" i="29"/>
  <c r="P34" i="29" s="1"/>
  <c r="AB66" i="29"/>
  <c r="X66" i="29"/>
  <c r="O66" i="29"/>
  <c r="P66" i="29" s="1"/>
  <c r="N37" i="29"/>
  <c r="L221" i="29" s="1"/>
  <c r="O12" i="29"/>
  <c r="X31" i="29"/>
  <c r="T31" i="29"/>
  <c r="AB44" i="29"/>
  <c r="X44" i="29"/>
  <c r="T44" i="29"/>
  <c r="O44" i="29"/>
  <c r="P44" i="29" s="1"/>
  <c r="T147" i="29"/>
  <c r="O147" i="29"/>
  <c r="P147" i="29" s="1"/>
  <c r="AB109" i="29"/>
  <c r="X109" i="29"/>
  <c r="T109" i="29"/>
  <c r="AB153" i="29"/>
  <c r="T153" i="29"/>
  <c r="X153" i="29"/>
  <c r="O153" i="29"/>
  <c r="P153" i="29" s="1"/>
  <c r="AB106" i="29"/>
  <c r="X106" i="29"/>
  <c r="T106" i="29"/>
  <c r="AB118" i="29"/>
  <c r="X118" i="29"/>
  <c r="T118" i="29"/>
  <c r="O19" i="29"/>
  <c r="P19" i="29" s="1"/>
  <c r="O119" i="29"/>
  <c r="P119" i="29" s="1"/>
  <c r="X52" i="29"/>
  <c r="O52" i="29"/>
  <c r="P52" i="29" s="1"/>
  <c r="T112" i="29"/>
  <c r="AB112" i="29"/>
  <c r="X112" i="29"/>
  <c r="AB125" i="29"/>
  <c r="X125" i="29"/>
  <c r="T125" i="29"/>
  <c r="AB78" i="29"/>
  <c r="T78" i="29"/>
  <c r="X78" i="29"/>
  <c r="O117" i="29"/>
  <c r="P117" i="29" s="1"/>
  <c r="O14" i="29"/>
  <c r="P14" i="29" s="1"/>
  <c r="X61" i="29"/>
  <c r="AB61" i="29"/>
  <c r="T61" i="29"/>
  <c r="O61" i="29"/>
  <c r="P61" i="29" s="1"/>
  <c r="O105" i="29"/>
  <c r="P105" i="29" s="1"/>
  <c r="AB60" i="29"/>
  <c r="X60" i="29"/>
  <c r="T60" i="29"/>
  <c r="O60" i="29"/>
  <c r="P60" i="29" s="1"/>
  <c r="X140" i="29"/>
  <c r="T140" i="29"/>
  <c r="O140" i="29"/>
  <c r="P140" i="29" s="1"/>
  <c r="AB140" i="29"/>
  <c r="O135" i="29"/>
  <c r="P135" i="29" s="1"/>
  <c r="X135" i="29"/>
  <c r="AB135" i="29"/>
  <c r="T135" i="29"/>
  <c r="T64" i="29"/>
  <c r="X23" i="29"/>
  <c r="T23" i="29"/>
  <c r="AB23" i="29"/>
  <c r="AB121" i="29"/>
  <c r="AB75" i="29"/>
  <c r="X75" i="29"/>
  <c r="O75" i="29"/>
  <c r="P75" i="29" s="1"/>
  <c r="T75" i="29"/>
  <c r="X156" i="29"/>
  <c r="T156" i="29"/>
  <c r="O156" i="29"/>
  <c r="P156" i="29" s="1"/>
  <c r="AB156" i="29"/>
  <c r="O151" i="29"/>
  <c r="P151" i="29" s="1"/>
  <c r="X151" i="29"/>
  <c r="AB151" i="29"/>
  <c r="T151" i="29"/>
  <c r="T62" i="29"/>
  <c r="AB62" i="29"/>
  <c r="X62" i="29"/>
  <c r="AB76" i="29"/>
  <c r="X76" i="29"/>
  <c r="T76" i="29"/>
  <c r="O76" i="29"/>
  <c r="P76" i="29" s="1"/>
  <c r="X139" i="29"/>
  <c r="O139" i="29"/>
  <c r="P139" i="29" s="1"/>
  <c r="T139" i="29"/>
  <c r="AB83" i="29"/>
  <c r="X83" i="29"/>
  <c r="O83" i="29"/>
  <c r="P83" i="29" s="1"/>
  <c r="T83" i="29"/>
  <c r="T111" i="29"/>
  <c r="AB111" i="29"/>
  <c r="X111" i="29"/>
  <c r="AB108" i="29"/>
  <c r="T108" i="29"/>
  <c r="X108" i="29"/>
  <c r="O79" i="29"/>
  <c r="P79" i="29" s="1"/>
  <c r="X73" i="29"/>
  <c r="T73" i="29"/>
  <c r="AB73" i="29"/>
  <c r="AB148" i="29"/>
  <c r="X148" i="29"/>
  <c r="T148" i="29"/>
  <c r="O148" i="29"/>
  <c r="P148" i="29" s="1"/>
  <c r="O77" i="29"/>
  <c r="P77" i="29" s="1"/>
  <c r="AB155" i="29"/>
  <c r="X155" i="29"/>
  <c r="O155" i="29"/>
  <c r="P155" i="29" s="1"/>
  <c r="T155" i="29"/>
  <c r="AB91" i="29"/>
  <c r="X91" i="29"/>
  <c r="O91" i="29"/>
  <c r="P91" i="29" s="1"/>
  <c r="T91" i="29"/>
  <c r="T133" i="29"/>
  <c r="O133" i="29"/>
  <c r="P133" i="29" s="1"/>
  <c r="X133" i="29"/>
  <c r="AB124" i="29"/>
  <c r="T124" i="29"/>
  <c r="O124" i="29"/>
  <c r="P124" i="29" s="1"/>
  <c r="X124" i="29"/>
  <c r="O73" i="29"/>
  <c r="P73" i="29" s="1"/>
  <c r="O59" i="29"/>
  <c r="P59" i="29" s="1"/>
  <c r="O113" i="29"/>
  <c r="P113" i="29" s="1"/>
  <c r="O142" i="29"/>
  <c r="P142" i="29" s="1"/>
  <c r="AB142" i="29"/>
  <c r="X142" i="29"/>
  <c r="AB104" i="29"/>
  <c r="X104" i="29"/>
  <c r="T104" i="29"/>
  <c r="AB115" i="29"/>
  <c r="X115" i="29"/>
  <c r="T115" i="29"/>
  <c r="T149" i="29"/>
  <c r="O149" i="29"/>
  <c r="P149" i="29" s="1"/>
  <c r="AB149" i="29"/>
  <c r="X149" i="29"/>
  <c r="O144" i="29"/>
  <c r="P144" i="29" s="1"/>
  <c r="AB144" i="29"/>
  <c r="X144" i="29"/>
  <c r="T144" i="29"/>
  <c r="O90" i="29"/>
  <c r="P90" i="29" s="1"/>
  <c r="AB50" i="29"/>
  <c r="X50" i="29"/>
  <c r="O64" i="29"/>
  <c r="P64" i="29" s="1"/>
  <c r="AB102" i="29"/>
  <c r="N127" i="29"/>
  <c r="L224" i="29" s="1"/>
  <c r="G17" i="8" s="1"/>
  <c r="X65" i="29"/>
  <c r="T65" i="29"/>
  <c r="AB65" i="29"/>
  <c r="O65" i="29"/>
  <c r="P65" i="29" s="1"/>
  <c r="AB120" i="29"/>
  <c r="X120" i="29"/>
  <c r="T120" i="29"/>
  <c r="AB145" i="29"/>
  <c r="X145" i="29"/>
  <c r="T145" i="29"/>
  <c r="O145" i="29"/>
  <c r="P145" i="29" s="1"/>
  <c r="AB110" i="29"/>
  <c r="T110" i="29"/>
  <c r="AB48" i="29"/>
  <c r="T48" i="29"/>
  <c r="AB86" i="29"/>
  <c r="T86" i="29"/>
  <c r="X86" i="29"/>
  <c r="O109" i="29"/>
  <c r="P109" i="29" s="1"/>
  <c r="O19" i="28"/>
  <c r="P19" i="28" s="1"/>
  <c r="O32" i="28"/>
  <c r="P32" i="28" s="1"/>
  <c r="O31" i="28"/>
  <c r="P31" i="28" s="1"/>
  <c r="O30" i="28"/>
  <c r="P30" i="28" s="1"/>
  <c r="O27" i="28"/>
  <c r="P27" i="28" s="1"/>
  <c r="O36" i="28"/>
  <c r="P36" i="28" s="1"/>
  <c r="O29" i="28"/>
  <c r="P29" i="28" s="1"/>
  <c r="P72" i="28"/>
  <c r="O35" i="28"/>
  <c r="P35" i="28" s="1"/>
  <c r="O21" i="28"/>
  <c r="P21" i="28" s="1"/>
  <c r="O13" i="28"/>
  <c r="P13" i="28" s="1"/>
  <c r="O34" i="28"/>
  <c r="P34" i="28" s="1"/>
  <c r="AB25" i="28"/>
  <c r="T25" i="28"/>
  <c r="AB26" i="28"/>
  <c r="X26" i="28"/>
  <c r="O26" i="28"/>
  <c r="P26" i="28" s="1"/>
  <c r="AB15" i="28"/>
  <c r="X15" i="28"/>
  <c r="T15" i="28"/>
  <c r="O132" i="28"/>
  <c r="X150" i="28"/>
  <c r="T150" i="28"/>
  <c r="O150" i="28"/>
  <c r="P150" i="28" s="1"/>
  <c r="T75" i="28"/>
  <c r="X147" i="28"/>
  <c r="T147" i="28"/>
  <c r="O147" i="28"/>
  <c r="P147" i="28" s="1"/>
  <c r="T142" i="28"/>
  <c r="O142" i="28"/>
  <c r="P142" i="28" s="1"/>
  <c r="AB142" i="28"/>
  <c r="X142" i="28"/>
  <c r="X56" i="28"/>
  <c r="T56" i="28"/>
  <c r="O56" i="28"/>
  <c r="P56" i="28" s="1"/>
  <c r="AB17" i="28"/>
  <c r="T17" i="28"/>
  <c r="T18" i="28"/>
  <c r="AB18" i="28"/>
  <c r="X18" i="28"/>
  <c r="O104" i="28"/>
  <c r="P104" i="28" s="1"/>
  <c r="AB21" i="28"/>
  <c r="X21" i="28"/>
  <c r="T21" i="28"/>
  <c r="AB148" i="28"/>
  <c r="X148" i="28"/>
  <c r="T148" i="28"/>
  <c r="O148" i="28"/>
  <c r="P148" i="28" s="1"/>
  <c r="AB47" i="28"/>
  <c r="X47" i="28"/>
  <c r="T47" i="28"/>
  <c r="AB83" i="28"/>
  <c r="T83" i="28"/>
  <c r="T112" i="28"/>
  <c r="AB112" i="28"/>
  <c r="X112" i="28"/>
  <c r="AB43" i="28"/>
  <c r="X43" i="28"/>
  <c r="T43" i="28"/>
  <c r="AB64" i="28"/>
  <c r="X64" i="28"/>
  <c r="O64" i="28"/>
  <c r="P64" i="28" s="1"/>
  <c r="P162" i="28"/>
  <c r="AB155" i="28"/>
  <c r="X155" i="28"/>
  <c r="T155" i="28"/>
  <c r="O155" i="28"/>
  <c r="P155" i="28" s="1"/>
  <c r="AB76" i="28"/>
  <c r="O18" i="28"/>
  <c r="P18" i="28" s="1"/>
  <c r="AB13" i="28"/>
  <c r="X13" i="28"/>
  <c r="T13" i="28"/>
  <c r="AB139" i="28"/>
  <c r="X139" i="28"/>
  <c r="T139" i="28"/>
  <c r="O139" i="28"/>
  <c r="P139" i="28" s="1"/>
  <c r="O42" i="28"/>
  <c r="AB55" i="28"/>
  <c r="X55" i="28"/>
  <c r="T55" i="28"/>
  <c r="X91" i="28"/>
  <c r="T91" i="28"/>
  <c r="X140" i="28"/>
  <c r="T140" i="28"/>
  <c r="O140" i="28"/>
  <c r="P140" i="28" s="1"/>
  <c r="AB140" i="28"/>
  <c r="AB51" i="28"/>
  <c r="X51" i="28"/>
  <c r="T51" i="28"/>
  <c r="AB79" i="28"/>
  <c r="X79" i="28"/>
  <c r="T79" i="28"/>
  <c r="O79" i="28"/>
  <c r="P79" i="28" s="1"/>
  <c r="AB50" i="28"/>
  <c r="X63" i="28"/>
  <c r="T63" i="28"/>
  <c r="AB115" i="28"/>
  <c r="X115" i="28"/>
  <c r="T115" i="28"/>
  <c r="X156" i="28"/>
  <c r="T156" i="28"/>
  <c r="O156" i="28"/>
  <c r="P156" i="28" s="1"/>
  <c r="AB156" i="28"/>
  <c r="AB59" i="28"/>
  <c r="X59" i="28"/>
  <c r="T59" i="28"/>
  <c r="AB87" i="28"/>
  <c r="X87" i="28"/>
  <c r="T87" i="28"/>
  <c r="O87" i="28"/>
  <c r="P87" i="28" s="1"/>
  <c r="AB24" i="28"/>
  <c r="X24" i="28"/>
  <c r="T24" i="28"/>
  <c r="AB58" i="28"/>
  <c r="X58" i="28"/>
  <c r="O58" i="28"/>
  <c r="P58" i="28" s="1"/>
  <c r="AB78" i="28"/>
  <c r="T78" i="28"/>
  <c r="AB145" i="28"/>
  <c r="X145" i="28"/>
  <c r="T145" i="28"/>
  <c r="O145" i="28"/>
  <c r="P145" i="28" s="1"/>
  <c r="T46" i="28"/>
  <c r="AB46" i="28"/>
  <c r="X46" i="28"/>
  <c r="AB74" i="28"/>
  <c r="X74" i="28"/>
  <c r="T74" i="28"/>
  <c r="AB95" i="28"/>
  <c r="X95" i="28"/>
  <c r="T95" i="28"/>
  <c r="O95" i="28"/>
  <c r="P95" i="28" s="1"/>
  <c r="O17" i="28"/>
  <c r="P17" i="28" s="1"/>
  <c r="X27" i="28"/>
  <c r="T27" i="28"/>
  <c r="AB27" i="28"/>
  <c r="AB105" i="28"/>
  <c r="X105" i="28"/>
  <c r="T105" i="28"/>
  <c r="O24" i="28"/>
  <c r="P24" i="28" s="1"/>
  <c r="T66" i="28"/>
  <c r="O66" i="28"/>
  <c r="P66" i="28" s="1"/>
  <c r="AB86" i="28"/>
  <c r="X86" i="28"/>
  <c r="T86" i="28"/>
  <c r="X114" i="28"/>
  <c r="T114" i="28"/>
  <c r="AB114" i="28"/>
  <c r="T54" i="28"/>
  <c r="AB54" i="28"/>
  <c r="X54" i="28"/>
  <c r="AB82" i="28"/>
  <c r="X82" i="28"/>
  <c r="T82" i="28"/>
  <c r="AB107" i="28"/>
  <c r="X107" i="28"/>
  <c r="T107" i="28"/>
  <c r="O76" i="28"/>
  <c r="P76" i="28" s="1"/>
  <c r="O119" i="28"/>
  <c r="P119" i="28" s="1"/>
  <c r="X19" i="28"/>
  <c r="AB19" i="28"/>
  <c r="AB92" i="28"/>
  <c r="X92" i="28"/>
  <c r="T92" i="28"/>
  <c r="AB30" i="28"/>
  <c r="X30" i="28"/>
  <c r="T30" i="28"/>
  <c r="AB73" i="28"/>
  <c r="X73" i="28"/>
  <c r="O73" i="28"/>
  <c r="P73" i="28" s="1"/>
  <c r="AB94" i="28"/>
  <c r="X94" i="28"/>
  <c r="T94" i="28"/>
  <c r="AB138" i="28"/>
  <c r="X138" i="28"/>
  <c r="T138" i="28"/>
  <c r="O138" i="28"/>
  <c r="P138" i="28" s="1"/>
  <c r="AB62" i="28"/>
  <c r="X62" i="28"/>
  <c r="AB90" i="28"/>
  <c r="X90" i="28"/>
  <c r="T90" i="28"/>
  <c r="X123" i="28"/>
  <c r="T123" i="28"/>
  <c r="O25" i="28"/>
  <c r="P25" i="28" s="1"/>
  <c r="AB28" i="28"/>
  <c r="X28" i="28"/>
  <c r="T28" i="28"/>
  <c r="O16" i="28"/>
  <c r="P16" i="28" s="1"/>
  <c r="AB81" i="28"/>
  <c r="X81" i="28"/>
  <c r="T81" i="28"/>
  <c r="O81" i="28"/>
  <c r="P81" i="28" s="1"/>
  <c r="AB117" i="28"/>
  <c r="X117" i="28"/>
  <c r="T117" i="28"/>
  <c r="AB154" i="28"/>
  <c r="X154" i="28"/>
  <c r="T154" i="28"/>
  <c r="O154" i="28"/>
  <c r="P154" i="28" s="1"/>
  <c r="T77" i="28"/>
  <c r="AB77" i="28"/>
  <c r="X77" i="28"/>
  <c r="AB109" i="28"/>
  <c r="T109" i="28"/>
  <c r="AB137" i="28"/>
  <c r="X137" i="28"/>
  <c r="O137" i="28"/>
  <c r="P137" i="28" s="1"/>
  <c r="O15" i="28"/>
  <c r="P15" i="28" s="1"/>
  <c r="AB20" i="28"/>
  <c r="X20" i="28"/>
  <c r="T20" i="28"/>
  <c r="AB89" i="28"/>
  <c r="X89" i="28"/>
  <c r="T89" i="28"/>
  <c r="O89" i="28"/>
  <c r="P89" i="28" s="1"/>
  <c r="AB143" i="28"/>
  <c r="T143" i="28"/>
  <c r="O143" i="28"/>
  <c r="P143" i="28" s="1"/>
  <c r="X49" i="28"/>
  <c r="T49" i="28"/>
  <c r="AB49" i="28"/>
  <c r="T85" i="28"/>
  <c r="AB85" i="28"/>
  <c r="X85" i="28"/>
  <c r="AB125" i="28"/>
  <c r="X125" i="28"/>
  <c r="T125" i="28"/>
  <c r="AB153" i="28"/>
  <c r="T153" i="28"/>
  <c r="O153" i="28"/>
  <c r="P153" i="28" s="1"/>
  <c r="AB34" i="28"/>
  <c r="X34" i="28"/>
  <c r="T34" i="28"/>
  <c r="AB103" i="28"/>
  <c r="X103" i="28"/>
  <c r="T103" i="28"/>
  <c r="X31" i="28"/>
  <c r="AB31" i="28"/>
  <c r="X57" i="28"/>
  <c r="T57" i="28"/>
  <c r="AB57" i="28"/>
  <c r="T93" i="28"/>
  <c r="X93" i="28"/>
  <c r="O135" i="28"/>
  <c r="P135" i="28" s="1"/>
  <c r="AB135" i="28"/>
  <c r="X135" i="28"/>
  <c r="T135" i="28"/>
  <c r="O33" i="28"/>
  <c r="P33" i="28" s="1"/>
  <c r="AB22" i="28"/>
  <c r="X22" i="28"/>
  <c r="T22" i="28"/>
  <c r="AB106" i="28"/>
  <c r="X106" i="28"/>
  <c r="T106" i="28"/>
  <c r="AB119" i="28"/>
  <c r="X119" i="28"/>
  <c r="T119" i="28"/>
  <c r="AB116" i="28"/>
  <c r="X116" i="28"/>
  <c r="T116" i="28"/>
  <c r="X65" i="28"/>
  <c r="T65" i="28"/>
  <c r="AB65" i="28"/>
  <c r="T111" i="28"/>
  <c r="AB111" i="28"/>
  <c r="X111" i="28"/>
  <c r="O151" i="28"/>
  <c r="P151" i="28" s="1"/>
  <c r="AB151" i="28"/>
  <c r="X151" i="28"/>
  <c r="T151" i="28"/>
  <c r="N37" i="28"/>
  <c r="L221" i="28" s="1"/>
  <c r="O12" i="28"/>
  <c r="P12" i="28" s="1"/>
  <c r="AB121" i="28"/>
  <c r="X121" i="28"/>
  <c r="T121" i="28"/>
  <c r="AB14" i="28"/>
  <c r="X14" i="28"/>
  <c r="T14" i="28"/>
  <c r="AB122" i="28"/>
  <c r="X122" i="28"/>
  <c r="T122" i="28"/>
  <c r="AB141" i="28"/>
  <c r="X141" i="28"/>
  <c r="T141" i="28"/>
  <c r="O141" i="28"/>
  <c r="P141" i="28" s="1"/>
  <c r="AB136" i="28"/>
  <c r="O136" i="28"/>
  <c r="P136" i="28" s="1"/>
  <c r="T133" i="28"/>
  <c r="O133" i="28"/>
  <c r="P133" i="28" s="1"/>
  <c r="AB133" i="28"/>
  <c r="X133" i="28"/>
  <c r="AB35" i="28"/>
  <c r="X35" i="28"/>
  <c r="T35" i="28"/>
  <c r="O20" i="28"/>
  <c r="P20" i="28" s="1"/>
  <c r="O14" i="28"/>
  <c r="P14" i="28" s="1"/>
  <c r="O94" i="28"/>
  <c r="P94" i="28" s="1"/>
  <c r="O75" i="28"/>
  <c r="P75" i="28" s="1"/>
  <c r="O111" i="28"/>
  <c r="P111" i="28" s="1"/>
  <c r="O83" i="28"/>
  <c r="P83" i="28" s="1"/>
  <c r="P102" i="28"/>
  <c r="AB146" i="28"/>
  <c r="X146" i="28"/>
  <c r="T146" i="28"/>
  <c r="O146" i="28"/>
  <c r="P146" i="28" s="1"/>
  <c r="AB32" i="28"/>
  <c r="X32" i="28"/>
  <c r="T32" i="28"/>
  <c r="AB152" i="28"/>
  <c r="X152" i="28"/>
  <c r="T152" i="28"/>
  <c r="O152" i="28"/>
  <c r="P152" i="28" s="1"/>
  <c r="X80" i="28"/>
  <c r="T80" i="28"/>
  <c r="AB80" i="28"/>
  <c r="T149" i="28"/>
  <c r="O149" i="28"/>
  <c r="P149" i="28" s="1"/>
  <c r="AB149" i="28"/>
  <c r="X149" i="28"/>
  <c r="AB108" i="28"/>
  <c r="T108" i="28"/>
  <c r="AB53" i="28"/>
  <c r="X53" i="28"/>
  <c r="T53" i="28"/>
  <c r="T33" i="28"/>
  <c r="AB33" i="28"/>
  <c r="X33" i="28"/>
  <c r="AB44" i="28"/>
  <c r="X44" i="28"/>
  <c r="T44" i="28"/>
  <c r="T88" i="28"/>
  <c r="AB88" i="28"/>
  <c r="AB36" i="28"/>
  <c r="X36" i="28"/>
  <c r="T36" i="28"/>
  <c r="AB124" i="28"/>
  <c r="X124" i="28"/>
  <c r="T124" i="28"/>
  <c r="X162" i="28"/>
  <c r="T162" i="28"/>
  <c r="AB84" i="28"/>
  <c r="X84" i="28"/>
  <c r="T84" i="28"/>
  <c r="AB61" i="28"/>
  <c r="X61" i="28"/>
  <c r="T61" i="28"/>
  <c r="AB104" i="28"/>
  <c r="X104" i="28"/>
  <c r="T104" i="28"/>
  <c r="X118" i="28"/>
  <c r="AB52" i="28"/>
  <c r="X52" i="28"/>
  <c r="T52" i="28"/>
  <c r="O52" i="28"/>
  <c r="P52" i="28" s="1"/>
  <c r="X96" i="28"/>
  <c r="T96" i="28"/>
  <c r="AB96" i="28"/>
  <c r="AB110" i="28"/>
  <c r="O144" i="28"/>
  <c r="P144" i="28" s="1"/>
  <c r="AB144" i="28"/>
  <c r="X144" i="28"/>
  <c r="T144" i="28"/>
  <c r="O22" i="28"/>
  <c r="P22" i="28" s="1"/>
  <c r="O63" i="28"/>
  <c r="P63" i="28" s="1"/>
  <c r="X45" i="28"/>
  <c r="T45" i="28"/>
  <c r="O106" i="28"/>
  <c r="P106" i="28" s="1"/>
  <c r="O51" i="28"/>
  <c r="P51" i="28" s="1"/>
  <c r="AB29" i="28"/>
  <c r="X29" i="28"/>
  <c r="T29" i="28"/>
  <c r="X23" i="28"/>
  <c r="T23" i="28"/>
  <c r="AB120" i="28"/>
  <c r="X120" i="28"/>
  <c r="T120" i="28"/>
  <c r="X134" i="28"/>
  <c r="T134" i="28"/>
  <c r="O134" i="28"/>
  <c r="P134" i="28" s="1"/>
  <c r="AB60" i="28"/>
  <c r="T60" i="28"/>
  <c r="T113" i="28"/>
  <c r="AB126" i="28"/>
  <c r="X126" i="28"/>
  <c r="T126" i="28"/>
  <c r="AB48" i="28"/>
  <c r="X48" i="28"/>
  <c r="T48" i="28"/>
  <c r="O48" i="28"/>
  <c r="P48" i="28" s="1"/>
  <c r="O35" i="27"/>
  <c r="P35" i="27" s="1"/>
  <c r="O27" i="27"/>
  <c r="P27" i="27" s="1"/>
  <c r="O19" i="27"/>
  <c r="P19" i="27" s="1"/>
  <c r="X50" i="27"/>
  <c r="T50" i="27"/>
  <c r="AB50" i="27"/>
  <c r="O50" i="27"/>
  <c r="P50" i="27" s="1"/>
  <c r="AB52" i="27"/>
  <c r="X52" i="27"/>
  <c r="O52" i="27"/>
  <c r="P52" i="27" s="1"/>
  <c r="T52" i="27"/>
  <c r="X96" i="27"/>
  <c r="T96" i="27"/>
  <c r="AB96" i="27"/>
  <c r="O96" i="27"/>
  <c r="P96" i="27" s="1"/>
  <c r="AB109" i="27"/>
  <c r="X109" i="27"/>
  <c r="T109" i="27"/>
  <c r="AB153" i="27"/>
  <c r="T153" i="27"/>
  <c r="O153" i="27"/>
  <c r="P153" i="27" s="1"/>
  <c r="X153" i="27"/>
  <c r="X81" i="27"/>
  <c r="T81" i="27"/>
  <c r="AB81" i="27"/>
  <c r="O81" i="27"/>
  <c r="P81" i="27" s="1"/>
  <c r="X27" i="27"/>
  <c r="T27" i="27"/>
  <c r="AB27" i="27"/>
  <c r="P163" i="27"/>
  <c r="P187" i="27" s="1"/>
  <c r="O187" i="27"/>
  <c r="AB60" i="27"/>
  <c r="X60" i="27"/>
  <c r="O60" i="27"/>
  <c r="P60" i="27" s="1"/>
  <c r="T60" i="27"/>
  <c r="X113" i="27"/>
  <c r="T113" i="27"/>
  <c r="AB113" i="27"/>
  <c r="AB125" i="27"/>
  <c r="X125" i="27"/>
  <c r="T125" i="27"/>
  <c r="AB84" i="27"/>
  <c r="X84" i="27"/>
  <c r="T84" i="27"/>
  <c r="O84" i="27"/>
  <c r="P84" i="27" s="1"/>
  <c r="X73" i="27"/>
  <c r="T73" i="27"/>
  <c r="AB73" i="27"/>
  <c r="O73" i="27"/>
  <c r="P73" i="27" s="1"/>
  <c r="AB20" i="27"/>
  <c r="X20" i="27"/>
  <c r="T20" i="27"/>
  <c r="AB75" i="27"/>
  <c r="X75" i="27"/>
  <c r="O75" i="27"/>
  <c r="P75" i="27" s="1"/>
  <c r="T75" i="27"/>
  <c r="X147" i="27"/>
  <c r="T147" i="27"/>
  <c r="O147" i="27"/>
  <c r="P147" i="27" s="1"/>
  <c r="AB147" i="27"/>
  <c r="O135" i="27"/>
  <c r="P135" i="27" s="1"/>
  <c r="X135" i="27"/>
  <c r="T135" i="27"/>
  <c r="AB135" i="27"/>
  <c r="AB23" i="27"/>
  <c r="X23" i="27"/>
  <c r="T23" i="27"/>
  <c r="AB83" i="27"/>
  <c r="X83" i="27"/>
  <c r="O83" i="27"/>
  <c r="P83" i="27" s="1"/>
  <c r="T83" i="27"/>
  <c r="X140" i="27"/>
  <c r="T140" i="27"/>
  <c r="O140" i="27"/>
  <c r="P140" i="27" s="1"/>
  <c r="AB140" i="27"/>
  <c r="O151" i="27"/>
  <c r="P151" i="27" s="1"/>
  <c r="X151" i="27"/>
  <c r="T151" i="27"/>
  <c r="AB151" i="27"/>
  <c r="T112" i="27"/>
  <c r="X112" i="27"/>
  <c r="AB112" i="27"/>
  <c r="O31" i="27"/>
  <c r="P31" i="27" s="1"/>
  <c r="X19" i="27"/>
  <c r="T19" i="27"/>
  <c r="AB19" i="27"/>
  <c r="O20" i="27"/>
  <c r="P20" i="27" s="1"/>
  <c r="AB106" i="27"/>
  <c r="X106" i="27"/>
  <c r="T106" i="27"/>
  <c r="AB91" i="27"/>
  <c r="X91" i="27"/>
  <c r="O91" i="27"/>
  <c r="P91" i="27" s="1"/>
  <c r="T91" i="27"/>
  <c r="X156" i="27"/>
  <c r="T156" i="27"/>
  <c r="O156" i="27"/>
  <c r="P156" i="27" s="1"/>
  <c r="AB156" i="27"/>
  <c r="AB108" i="27"/>
  <c r="X108" i="27"/>
  <c r="T108" i="27"/>
  <c r="AB76" i="27"/>
  <c r="X76" i="27"/>
  <c r="T76" i="27"/>
  <c r="O76" i="27"/>
  <c r="P76" i="27" s="1"/>
  <c r="AB187" i="27"/>
  <c r="AB122" i="27"/>
  <c r="X122" i="27"/>
  <c r="T122" i="27"/>
  <c r="AB115" i="27"/>
  <c r="X115" i="27"/>
  <c r="T115" i="27"/>
  <c r="T133" i="27"/>
  <c r="O133" i="27"/>
  <c r="P133" i="27" s="1"/>
  <c r="AB133" i="27"/>
  <c r="X133" i="27"/>
  <c r="AB124" i="27"/>
  <c r="T124" i="27"/>
  <c r="X124" i="27"/>
  <c r="AB45" i="27"/>
  <c r="X45" i="27"/>
  <c r="T45" i="27"/>
  <c r="O45" i="27"/>
  <c r="P45" i="27" s="1"/>
  <c r="O23" i="27"/>
  <c r="P23" i="27" s="1"/>
  <c r="O125" i="27"/>
  <c r="P125" i="27" s="1"/>
  <c r="AA187" i="27"/>
  <c r="AB15" i="27"/>
  <c r="X15" i="27"/>
  <c r="T15" i="27"/>
  <c r="O112" i="27"/>
  <c r="P112" i="27" s="1"/>
  <c r="AB146" i="27"/>
  <c r="X146" i="27"/>
  <c r="O146" i="27"/>
  <c r="P146" i="27" s="1"/>
  <c r="T146" i="27"/>
  <c r="AB145" i="27"/>
  <c r="X145" i="27"/>
  <c r="T145" i="27"/>
  <c r="O145" i="27"/>
  <c r="P145" i="27" s="1"/>
  <c r="T149" i="27"/>
  <c r="O149" i="27"/>
  <c r="P149" i="27" s="1"/>
  <c r="AB149" i="27"/>
  <c r="X149" i="27"/>
  <c r="O144" i="27"/>
  <c r="P144" i="27" s="1"/>
  <c r="AB144" i="27"/>
  <c r="X144" i="27"/>
  <c r="T144" i="27"/>
  <c r="AB24" i="27"/>
  <c r="X24" i="27"/>
  <c r="T24" i="27"/>
  <c r="S187" i="27"/>
  <c r="X119" i="27"/>
  <c r="T119" i="27"/>
  <c r="AB119" i="27"/>
  <c r="O117" i="27"/>
  <c r="P117" i="27" s="1"/>
  <c r="X120" i="27"/>
  <c r="T120" i="27"/>
  <c r="AB120" i="27"/>
  <c r="X114" i="27"/>
  <c r="T114" i="27"/>
  <c r="AB114" i="27"/>
  <c r="O114" i="27"/>
  <c r="P114" i="27" s="1"/>
  <c r="T110" i="27"/>
  <c r="AB110" i="27"/>
  <c r="X110" i="27"/>
  <c r="AB48" i="27"/>
  <c r="X48" i="27"/>
  <c r="T48" i="27"/>
  <c r="O48" i="27"/>
  <c r="P48" i="27" s="1"/>
  <c r="O15" i="27"/>
  <c r="P15" i="27" s="1"/>
  <c r="AB121" i="27"/>
  <c r="X121" i="27"/>
  <c r="T121" i="27"/>
  <c r="AB150" i="27"/>
  <c r="X150" i="27"/>
  <c r="T150" i="27"/>
  <c r="O150" i="27"/>
  <c r="P150" i="27" s="1"/>
  <c r="O132" i="27"/>
  <c r="AB138" i="27"/>
  <c r="X138" i="27"/>
  <c r="T138" i="27"/>
  <c r="O138" i="27"/>
  <c r="P138" i="27" s="1"/>
  <c r="X126" i="27"/>
  <c r="T126" i="27"/>
  <c r="AB126" i="27"/>
  <c r="AB56" i="27"/>
  <c r="X56" i="27"/>
  <c r="T56" i="27"/>
  <c r="O56" i="27"/>
  <c r="P56" i="27" s="1"/>
  <c r="AB141" i="27"/>
  <c r="X141" i="27"/>
  <c r="T141" i="27"/>
  <c r="O141" i="27"/>
  <c r="P141" i="27" s="1"/>
  <c r="O110" i="27"/>
  <c r="P110" i="27" s="1"/>
  <c r="AB148" i="27"/>
  <c r="X148" i="27"/>
  <c r="T148" i="27"/>
  <c r="O148" i="27"/>
  <c r="P148" i="27" s="1"/>
  <c r="AB154" i="27"/>
  <c r="X154" i="27"/>
  <c r="T154" i="27"/>
  <c r="O154" i="27"/>
  <c r="P154" i="27" s="1"/>
  <c r="T142" i="27"/>
  <c r="O142" i="27"/>
  <c r="P142" i="27" s="1"/>
  <c r="AB142" i="27"/>
  <c r="X142" i="27"/>
  <c r="AB64" i="27"/>
  <c r="X64" i="27"/>
  <c r="T64" i="27"/>
  <c r="O64" i="27"/>
  <c r="P64" i="27" s="1"/>
  <c r="X36" i="27"/>
  <c r="T36" i="27"/>
  <c r="AB36" i="27"/>
  <c r="T93" i="27"/>
  <c r="AB93" i="27"/>
  <c r="X93" i="27"/>
  <c r="AB117" i="27"/>
  <c r="T117" i="27"/>
  <c r="X117" i="27"/>
  <c r="X49" i="27"/>
  <c r="T49" i="27"/>
  <c r="AB49" i="27"/>
  <c r="O49" i="27"/>
  <c r="P49" i="27" s="1"/>
  <c r="AB43" i="27"/>
  <c r="X43" i="27"/>
  <c r="T43" i="27"/>
  <c r="AB79" i="27"/>
  <c r="O79" i="27"/>
  <c r="P79" i="27" s="1"/>
  <c r="X79" i="27"/>
  <c r="T79" i="27"/>
  <c r="AB155" i="27"/>
  <c r="X155" i="27"/>
  <c r="O155" i="27"/>
  <c r="P155" i="27" s="1"/>
  <c r="T155" i="27"/>
  <c r="T42" i="27"/>
  <c r="X33" i="27"/>
  <c r="T33" i="27"/>
  <c r="AB33" i="27"/>
  <c r="AB105" i="27"/>
  <c r="X105" i="27"/>
  <c r="T105" i="27"/>
  <c r="AB61" i="27"/>
  <c r="X61" i="27"/>
  <c r="T61" i="27"/>
  <c r="T85" i="27"/>
  <c r="AB85" i="27"/>
  <c r="X85" i="27"/>
  <c r="O119" i="27"/>
  <c r="P119" i="27" s="1"/>
  <c r="AB143" i="27"/>
  <c r="X143" i="27"/>
  <c r="T143" i="27"/>
  <c r="O143" i="27"/>
  <c r="P143" i="27" s="1"/>
  <c r="X57" i="27"/>
  <c r="T57" i="27"/>
  <c r="AB57" i="27"/>
  <c r="AB51" i="27"/>
  <c r="X51" i="27"/>
  <c r="T51" i="27"/>
  <c r="AB87" i="27"/>
  <c r="O87" i="27"/>
  <c r="P87" i="27" s="1"/>
  <c r="X87" i="27"/>
  <c r="T87" i="27"/>
  <c r="AB53" i="27"/>
  <c r="X53" i="27"/>
  <c r="T53" i="27"/>
  <c r="T77" i="27"/>
  <c r="AB77" i="27"/>
  <c r="X77" i="27"/>
  <c r="N127" i="27"/>
  <c r="L224" i="27" s="1"/>
  <c r="AB116" i="27"/>
  <c r="X116" i="27"/>
  <c r="T116" i="27"/>
  <c r="X65" i="27"/>
  <c r="T65" i="27"/>
  <c r="AB65" i="27"/>
  <c r="O65" i="27"/>
  <c r="P65" i="27" s="1"/>
  <c r="AB59" i="27"/>
  <c r="X59" i="27"/>
  <c r="T59" i="27"/>
  <c r="AB95" i="27"/>
  <c r="O95" i="27"/>
  <c r="P95" i="27" s="1"/>
  <c r="X95" i="27"/>
  <c r="T95" i="27"/>
  <c r="O109" i="27"/>
  <c r="P109" i="27" s="1"/>
  <c r="X187" i="27"/>
  <c r="T54" i="27"/>
  <c r="AB54" i="27"/>
  <c r="X54" i="27"/>
  <c r="AB94" i="27"/>
  <c r="T94" i="27"/>
  <c r="X94" i="27"/>
  <c r="X66" i="27"/>
  <c r="T66" i="27"/>
  <c r="AB66" i="27"/>
  <c r="O66" i="27"/>
  <c r="P66" i="27" s="1"/>
  <c r="AB55" i="27"/>
  <c r="T55" i="27"/>
  <c r="X55" i="27"/>
  <c r="AB136" i="27"/>
  <c r="X136" i="27"/>
  <c r="T136" i="27"/>
  <c r="O136" i="27"/>
  <c r="P136" i="27" s="1"/>
  <c r="O72" i="27"/>
  <c r="AB74" i="27"/>
  <c r="X74" i="27"/>
  <c r="T74" i="27"/>
  <c r="AB107" i="27"/>
  <c r="T107" i="27"/>
  <c r="O107" i="27"/>
  <c r="P107" i="27" s="1"/>
  <c r="X107" i="27"/>
  <c r="W187" i="27"/>
  <c r="O121" i="27"/>
  <c r="P121" i="27" s="1"/>
  <c r="O34" i="27"/>
  <c r="P34" i="27" s="1"/>
  <c r="O12" i="27"/>
  <c r="O24" i="27"/>
  <c r="P24" i="27" s="1"/>
  <c r="O74" i="27"/>
  <c r="P74" i="27" s="1"/>
  <c r="AB152" i="27"/>
  <c r="X152" i="27"/>
  <c r="T152" i="27"/>
  <c r="O152" i="27"/>
  <c r="P152" i="27" s="1"/>
  <c r="X80" i="27"/>
  <c r="T80" i="27"/>
  <c r="AB80" i="27"/>
  <c r="O80" i="27"/>
  <c r="P80" i="27" s="1"/>
  <c r="AB82" i="27"/>
  <c r="X82" i="27"/>
  <c r="T82" i="27"/>
  <c r="AB123" i="27"/>
  <c r="X123" i="27"/>
  <c r="T123" i="27"/>
  <c r="O57" i="27"/>
  <c r="P57" i="27" s="1"/>
  <c r="O124" i="27"/>
  <c r="P124" i="27" s="1"/>
  <c r="AB92" i="27"/>
  <c r="X92" i="27"/>
  <c r="T92" i="27"/>
  <c r="O92" i="27"/>
  <c r="P92" i="27" s="1"/>
  <c r="O51" i="27"/>
  <c r="P51" i="27" s="1"/>
  <c r="AB35" i="27"/>
  <c r="X35" i="27"/>
  <c r="T35" i="27"/>
  <c r="AB44" i="27"/>
  <c r="X44" i="27"/>
  <c r="O44" i="27"/>
  <c r="P44" i="27" s="1"/>
  <c r="T44" i="27"/>
  <c r="X88" i="27"/>
  <c r="T88" i="27"/>
  <c r="AB88" i="27"/>
  <c r="O88" i="27"/>
  <c r="P88" i="27" s="1"/>
  <c r="AB90" i="27"/>
  <c r="X90" i="27"/>
  <c r="T90" i="27"/>
  <c r="AB137" i="27"/>
  <c r="T137" i="27"/>
  <c r="O137" i="27"/>
  <c r="P137" i="27" s="1"/>
  <c r="X137" i="27"/>
  <c r="X89" i="27"/>
  <c r="T89" i="27"/>
  <c r="AB89" i="27"/>
  <c r="O89" i="27"/>
  <c r="P89" i="27" s="1"/>
  <c r="AB28" i="27"/>
  <c r="X28" i="27"/>
  <c r="T28" i="27"/>
  <c r="O122" i="27"/>
  <c r="P122" i="27" s="1"/>
  <c r="AB31" i="27"/>
  <c r="X31" i="27"/>
  <c r="T31" i="27"/>
  <c r="N37" i="27"/>
  <c r="L221" i="27" s="1"/>
  <c r="O32" i="26"/>
  <c r="P32" i="26" s="1"/>
  <c r="P12" i="26"/>
  <c r="O35" i="26"/>
  <c r="P35" i="26" s="1"/>
  <c r="O25" i="26"/>
  <c r="P25" i="26" s="1"/>
  <c r="O26" i="26"/>
  <c r="P26" i="26" s="1"/>
  <c r="O18" i="26"/>
  <c r="P18" i="26" s="1"/>
  <c r="O19" i="26"/>
  <c r="P19" i="26" s="1"/>
  <c r="N37" i="26"/>
  <c r="L221" i="26" s="1"/>
  <c r="O17" i="26"/>
  <c r="P17" i="26" s="1"/>
  <c r="X34" i="26"/>
  <c r="AB34" i="26"/>
  <c r="T34" i="26"/>
  <c r="X113" i="26"/>
  <c r="T113" i="26"/>
  <c r="AB113" i="26"/>
  <c r="AB50" i="26"/>
  <c r="T50" i="26"/>
  <c r="X50" i="26"/>
  <c r="O50" i="26"/>
  <c r="P50" i="26" s="1"/>
  <c r="AB47" i="26"/>
  <c r="X47" i="26"/>
  <c r="T47" i="26"/>
  <c r="AB116" i="26"/>
  <c r="X116" i="26"/>
  <c r="T116" i="26"/>
  <c r="X88" i="26"/>
  <c r="T88" i="26"/>
  <c r="AB88" i="26"/>
  <c r="AB110" i="26"/>
  <c r="X110" i="26"/>
  <c r="T110" i="26"/>
  <c r="AB48" i="26"/>
  <c r="X48" i="26"/>
  <c r="T48" i="26"/>
  <c r="O48" i="26"/>
  <c r="P48" i="26" s="1"/>
  <c r="O88" i="26"/>
  <c r="P88" i="26" s="1"/>
  <c r="AB19" i="26"/>
  <c r="X19" i="26"/>
  <c r="T19" i="26"/>
  <c r="AB30" i="26"/>
  <c r="X30" i="26"/>
  <c r="T30" i="26"/>
  <c r="O30" i="26"/>
  <c r="P30" i="26" s="1"/>
  <c r="T142" i="26"/>
  <c r="O142" i="26"/>
  <c r="P142" i="26" s="1"/>
  <c r="X142" i="26"/>
  <c r="AB142" i="26"/>
  <c r="AB31" i="26"/>
  <c r="X31" i="26"/>
  <c r="T31" i="26"/>
  <c r="AB122" i="26"/>
  <c r="X122" i="26"/>
  <c r="T122" i="26"/>
  <c r="AB44" i="26"/>
  <c r="X44" i="26"/>
  <c r="T44" i="26"/>
  <c r="O44" i="26"/>
  <c r="P44" i="26" s="1"/>
  <c r="X147" i="26"/>
  <c r="T147" i="26"/>
  <c r="O147" i="26"/>
  <c r="P147" i="26" s="1"/>
  <c r="AB147" i="26"/>
  <c r="AB43" i="26"/>
  <c r="X43" i="26"/>
  <c r="T43" i="26"/>
  <c r="AB79" i="26"/>
  <c r="X79" i="26"/>
  <c r="T79" i="26"/>
  <c r="O79" i="26"/>
  <c r="P79" i="26" s="1"/>
  <c r="X61" i="26"/>
  <c r="AB61" i="26"/>
  <c r="T61" i="26"/>
  <c r="O61" i="26"/>
  <c r="P61" i="26" s="1"/>
  <c r="X49" i="26"/>
  <c r="T49" i="26"/>
  <c r="AB49" i="26"/>
  <c r="O31" i="26"/>
  <c r="P31" i="26" s="1"/>
  <c r="AB24" i="26"/>
  <c r="X24" i="26"/>
  <c r="T24" i="26"/>
  <c r="AB23" i="26"/>
  <c r="X23" i="26"/>
  <c r="T23" i="26"/>
  <c r="AB146" i="26"/>
  <c r="X146" i="26"/>
  <c r="O146" i="26"/>
  <c r="P146" i="26" s="1"/>
  <c r="T146" i="26"/>
  <c r="AB52" i="26"/>
  <c r="X52" i="26"/>
  <c r="T52" i="26"/>
  <c r="O52" i="26"/>
  <c r="P52" i="26" s="1"/>
  <c r="T112" i="26"/>
  <c r="AB112" i="26"/>
  <c r="X112" i="26"/>
  <c r="AB51" i="26"/>
  <c r="X51" i="26"/>
  <c r="T51" i="26"/>
  <c r="AB87" i="26"/>
  <c r="X87" i="26"/>
  <c r="T87" i="26"/>
  <c r="O87" i="26"/>
  <c r="P87" i="26" s="1"/>
  <c r="AB58" i="26"/>
  <c r="T58" i="26"/>
  <c r="X58" i="26"/>
  <c r="O58" i="26"/>
  <c r="P58" i="26" s="1"/>
  <c r="AB55" i="26"/>
  <c r="X55" i="26"/>
  <c r="T55" i="26"/>
  <c r="X26" i="26"/>
  <c r="T26" i="26"/>
  <c r="AB26" i="26"/>
  <c r="AB92" i="26"/>
  <c r="X92" i="26"/>
  <c r="T92" i="26"/>
  <c r="O116" i="26"/>
  <c r="P116" i="26" s="1"/>
  <c r="AB15" i="26"/>
  <c r="X15" i="26"/>
  <c r="T15" i="26"/>
  <c r="AB139" i="26"/>
  <c r="X139" i="26"/>
  <c r="T139" i="26"/>
  <c r="O139" i="26"/>
  <c r="P139" i="26" s="1"/>
  <c r="AB60" i="26"/>
  <c r="X60" i="26"/>
  <c r="T60" i="26"/>
  <c r="O60" i="26"/>
  <c r="P60" i="26" s="1"/>
  <c r="X140" i="26"/>
  <c r="T140" i="26"/>
  <c r="O140" i="26"/>
  <c r="P140" i="26" s="1"/>
  <c r="AB140" i="26"/>
  <c r="AB59" i="26"/>
  <c r="X59" i="26"/>
  <c r="T59" i="26"/>
  <c r="AB95" i="26"/>
  <c r="O95" i="26"/>
  <c r="P95" i="26" s="1"/>
  <c r="X95" i="26"/>
  <c r="T95" i="26"/>
  <c r="X18" i="26"/>
  <c r="T18" i="26"/>
  <c r="AB18" i="26"/>
  <c r="AB105" i="26"/>
  <c r="X105" i="26"/>
  <c r="T105" i="26"/>
  <c r="X57" i="26"/>
  <c r="T57" i="26"/>
  <c r="AB57" i="26"/>
  <c r="AB56" i="26"/>
  <c r="O56" i="26"/>
  <c r="P56" i="26" s="1"/>
  <c r="X56" i="26"/>
  <c r="T56" i="26"/>
  <c r="AB14" i="26"/>
  <c r="X14" i="26"/>
  <c r="T14" i="26"/>
  <c r="W187" i="26"/>
  <c r="AB155" i="26"/>
  <c r="X155" i="26"/>
  <c r="T155" i="26"/>
  <c r="O155" i="26"/>
  <c r="P155" i="26" s="1"/>
  <c r="AB75" i="26"/>
  <c r="X75" i="26"/>
  <c r="T75" i="26"/>
  <c r="O75" i="26"/>
  <c r="P75" i="26" s="1"/>
  <c r="X156" i="26"/>
  <c r="T156" i="26"/>
  <c r="O156" i="26"/>
  <c r="P156" i="26" s="1"/>
  <c r="AB156" i="26"/>
  <c r="X74" i="26"/>
  <c r="T74" i="26"/>
  <c r="AB74" i="26"/>
  <c r="AB107" i="26"/>
  <c r="X107" i="26"/>
  <c r="T107" i="26"/>
  <c r="X32" i="26"/>
  <c r="AB32" i="26"/>
  <c r="T32" i="26"/>
  <c r="O49" i="26"/>
  <c r="P49" i="26" s="1"/>
  <c r="O105" i="26"/>
  <c r="P105" i="26" s="1"/>
  <c r="O107" i="26"/>
  <c r="P107" i="26" s="1"/>
  <c r="AB33" i="26"/>
  <c r="X33" i="26"/>
  <c r="T33" i="26"/>
  <c r="AB22" i="26"/>
  <c r="X22" i="26"/>
  <c r="T22" i="26"/>
  <c r="AB106" i="26"/>
  <c r="X106" i="26"/>
  <c r="T106" i="26"/>
  <c r="O23" i="24"/>
  <c r="P23" i="24" s="1"/>
  <c r="AB120" i="26"/>
  <c r="X120" i="26"/>
  <c r="T120" i="26"/>
  <c r="AB83" i="26"/>
  <c r="X83" i="26"/>
  <c r="T83" i="26"/>
  <c r="O83" i="26"/>
  <c r="P83" i="26" s="1"/>
  <c r="T46" i="26"/>
  <c r="AB46" i="26"/>
  <c r="X46" i="26"/>
  <c r="AB82" i="26"/>
  <c r="X82" i="26"/>
  <c r="T82" i="26"/>
  <c r="AB123" i="26"/>
  <c r="X123" i="26"/>
  <c r="T123" i="26"/>
  <c r="S187" i="26"/>
  <c r="T25" i="26"/>
  <c r="AB25" i="26"/>
  <c r="X25" i="26"/>
  <c r="AB35" i="26"/>
  <c r="X35" i="26"/>
  <c r="T35" i="26"/>
  <c r="AB76" i="26"/>
  <c r="X76" i="26"/>
  <c r="T76" i="26"/>
  <c r="AB28" i="26"/>
  <c r="X28" i="26"/>
  <c r="T28" i="26"/>
  <c r="O82" i="26"/>
  <c r="P82" i="26" s="1"/>
  <c r="AB126" i="26"/>
  <c r="X126" i="26"/>
  <c r="T126" i="26"/>
  <c r="P34" i="23"/>
  <c r="O59" i="26"/>
  <c r="P59" i="26" s="1"/>
  <c r="O132" i="26"/>
  <c r="AB91" i="26"/>
  <c r="X91" i="26"/>
  <c r="T91" i="26"/>
  <c r="O91" i="26"/>
  <c r="P91" i="26" s="1"/>
  <c r="T54" i="26"/>
  <c r="AB54" i="26"/>
  <c r="X54" i="26"/>
  <c r="T90" i="26"/>
  <c r="AB90" i="26"/>
  <c r="X90" i="26"/>
  <c r="AB137" i="26"/>
  <c r="X137" i="26"/>
  <c r="T137" i="26"/>
  <c r="O137" i="26"/>
  <c r="P137" i="26" s="1"/>
  <c r="AB141" i="26"/>
  <c r="X141" i="26"/>
  <c r="T141" i="26"/>
  <c r="O141" i="26"/>
  <c r="P141" i="26" s="1"/>
  <c r="T17" i="26"/>
  <c r="AB17" i="26"/>
  <c r="X17" i="26"/>
  <c r="AB103" i="26"/>
  <c r="X103" i="26"/>
  <c r="T103" i="26"/>
  <c r="AB63" i="26"/>
  <c r="X63" i="26"/>
  <c r="T63" i="26"/>
  <c r="AB20" i="26"/>
  <c r="X20" i="26"/>
  <c r="T20" i="26"/>
  <c r="O76" i="26"/>
  <c r="P76" i="26" s="1"/>
  <c r="AB136" i="26"/>
  <c r="X136" i="26"/>
  <c r="T136" i="26"/>
  <c r="O136" i="26"/>
  <c r="P136" i="26" s="1"/>
  <c r="AB64" i="26"/>
  <c r="X64" i="26"/>
  <c r="T64" i="26"/>
  <c r="O64" i="26"/>
  <c r="P64" i="26" s="1"/>
  <c r="AB148" i="26"/>
  <c r="X148" i="26"/>
  <c r="T148" i="26"/>
  <c r="O148" i="26"/>
  <c r="P148" i="26" s="1"/>
  <c r="AB115" i="26"/>
  <c r="X115" i="26"/>
  <c r="T115" i="26"/>
  <c r="T62" i="26"/>
  <c r="AB62" i="26"/>
  <c r="X62" i="26"/>
  <c r="AB109" i="26"/>
  <c r="X109" i="26"/>
  <c r="T109" i="26"/>
  <c r="AB153" i="26"/>
  <c r="X153" i="26"/>
  <c r="T153" i="26"/>
  <c r="O153" i="26"/>
  <c r="P153" i="26" s="1"/>
  <c r="O187" i="26"/>
  <c r="O46" i="26"/>
  <c r="P46" i="26" s="1"/>
  <c r="O119" i="26"/>
  <c r="P119" i="26" s="1"/>
  <c r="O27" i="26"/>
  <c r="P27" i="26" s="1"/>
  <c r="O23" i="26"/>
  <c r="P23" i="26" s="1"/>
  <c r="AB145" i="26"/>
  <c r="X145" i="26"/>
  <c r="T145" i="26"/>
  <c r="O145" i="26"/>
  <c r="P145" i="26" s="1"/>
  <c r="T77" i="26"/>
  <c r="AB77" i="26"/>
  <c r="X77" i="26"/>
  <c r="AB125" i="26"/>
  <c r="T125" i="26"/>
  <c r="X125" i="26"/>
  <c r="O125" i="26"/>
  <c r="P125" i="26" s="1"/>
  <c r="O122" i="26"/>
  <c r="P122" i="26" s="1"/>
  <c r="O24" i="26"/>
  <c r="P24" i="26" s="1"/>
  <c r="O42" i="26"/>
  <c r="O113" i="26"/>
  <c r="P113" i="26" s="1"/>
  <c r="O28" i="26"/>
  <c r="P28" i="26" s="1"/>
  <c r="AB119" i="26"/>
  <c r="X119" i="26"/>
  <c r="T119" i="26"/>
  <c r="AB118" i="26"/>
  <c r="X118" i="26"/>
  <c r="T118" i="26"/>
  <c r="X114" i="26"/>
  <c r="T114" i="26"/>
  <c r="AB114" i="26"/>
  <c r="T85" i="26"/>
  <c r="AB85" i="26"/>
  <c r="X85" i="26"/>
  <c r="O135" i="26"/>
  <c r="P135" i="26" s="1"/>
  <c r="AB135" i="26"/>
  <c r="X135" i="26"/>
  <c r="T135" i="26"/>
  <c r="O115" i="26"/>
  <c r="P115" i="26" s="1"/>
  <c r="O120" i="26"/>
  <c r="P120" i="26" s="1"/>
  <c r="O112" i="26"/>
  <c r="P112" i="26" s="1"/>
  <c r="O43" i="26"/>
  <c r="P43" i="26" s="1"/>
  <c r="AB66" i="26"/>
  <c r="T66" i="26"/>
  <c r="X66" i="26"/>
  <c r="O66" i="26"/>
  <c r="P66" i="26" s="1"/>
  <c r="AB36" i="26"/>
  <c r="X36" i="26"/>
  <c r="T36" i="26"/>
  <c r="AB84" i="26"/>
  <c r="X84" i="26"/>
  <c r="T84" i="26"/>
  <c r="AB134" i="26"/>
  <c r="X134" i="26"/>
  <c r="T134" i="26"/>
  <c r="O134" i="26"/>
  <c r="P134" i="26" s="1"/>
  <c r="AB138" i="26"/>
  <c r="X138" i="26"/>
  <c r="T138" i="26"/>
  <c r="O138" i="26"/>
  <c r="P138" i="26" s="1"/>
  <c r="T93" i="26"/>
  <c r="AB93" i="26"/>
  <c r="X93" i="26"/>
  <c r="O151" i="26"/>
  <c r="P151" i="26" s="1"/>
  <c r="AB151" i="26"/>
  <c r="X151" i="26"/>
  <c r="T151" i="26"/>
  <c r="O16" i="26"/>
  <c r="P16" i="26" s="1"/>
  <c r="O33" i="26"/>
  <c r="P33" i="26" s="1"/>
  <c r="AB29" i="26"/>
  <c r="X29" i="26"/>
  <c r="T29" i="26"/>
  <c r="AB86" i="26"/>
  <c r="X86" i="26"/>
  <c r="T86" i="26"/>
  <c r="O86" i="26"/>
  <c r="P86" i="26" s="1"/>
  <c r="O34" i="26"/>
  <c r="P34" i="26" s="1"/>
  <c r="X96" i="26"/>
  <c r="T96" i="26"/>
  <c r="AB96" i="26"/>
  <c r="AB152" i="26"/>
  <c r="X152" i="26"/>
  <c r="T152" i="26"/>
  <c r="O152" i="26"/>
  <c r="P152" i="26" s="1"/>
  <c r="O22" i="26"/>
  <c r="P22" i="26" s="1"/>
  <c r="O106" i="26"/>
  <c r="P106" i="26" s="1"/>
  <c r="AB104" i="26"/>
  <c r="X104" i="26"/>
  <c r="T104" i="26"/>
  <c r="AB150" i="26"/>
  <c r="X150" i="26"/>
  <c r="T150" i="26"/>
  <c r="O150" i="26"/>
  <c r="P150" i="26" s="1"/>
  <c r="AB154" i="26"/>
  <c r="X154" i="26"/>
  <c r="T154" i="26"/>
  <c r="O154" i="26"/>
  <c r="P154" i="26" s="1"/>
  <c r="T111" i="26"/>
  <c r="AB111" i="26"/>
  <c r="X111" i="26"/>
  <c r="AB108" i="26"/>
  <c r="X108" i="26"/>
  <c r="T108" i="26"/>
  <c r="O85" i="26"/>
  <c r="P85" i="26" s="1"/>
  <c r="AB89" i="26"/>
  <c r="X89" i="26"/>
  <c r="T89" i="26"/>
  <c r="O89" i="26"/>
  <c r="P89" i="26" s="1"/>
  <c r="O110" i="26"/>
  <c r="P110" i="26" s="1"/>
  <c r="AB187" i="26"/>
  <c r="AB21" i="26"/>
  <c r="X21" i="26"/>
  <c r="T21" i="26"/>
  <c r="AB78" i="26"/>
  <c r="X78" i="26"/>
  <c r="T78" i="26"/>
  <c r="O78" i="26"/>
  <c r="P78" i="26" s="1"/>
  <c r="O15" i="26"/>
  <c r="P15" i="26" s="1"/>
  <c r="AB73" i="26"/>
  <c r="X73" i="26"/>
  <c r="T73" i="26"/>
  <c r="O90" i="26"/>
  <c r="P90" i="26" s="1"/>
  <c r="AB81" i="26"/>
  <c r="X81" i="26"/>
  <c r="T81" i="26"/>
  <c r="O81" i="26"/>
  <c r="P81" i="26" s="1"/>
  <c r="AB117" i="26"/>
  <c r="X117" i="26"/>
  <c r="T117" i="26"/>
  <c r="T133" i="26"/>
  <c r="O133" i="26"/>
  <c r="P133" i="26" s="1"/>
  <c r="AB133" i="26"/>
  <c r="X133" i="26"/>
  <c r="AB124" i="26"/>
  <c r="X124" i="26"/>
  <c r="T124" i="26"/>
  <c r="AA187" i="26"/>
  <c r="O72" i="26"/>
  <c r="AB13" i="26"/>
  <c r="X13" i="26"/>
  <c r="T13" i="26"/>
  <c r="X65" i="26"/>
  <c r="T65" i="26"/>
  <c r="AB65" i="26"/>
  <c r="O20" i="26"/>
  <c r="P20" i="26" s="1"/>
  <c r="AB16" i="26"/>
  <c r="X16" i="26"/>
  <c r="T16" i="26"/>
  <c r="X53" i="26"/>
  <c r="O53" i="26"/>
  <c r="P53" i="26" s="1"/>
  <c r="AB53" i="26"/>
  <c r="T53" i="26"/>
  <c r="AB143" i="26"/>
  <c r="X143" i="26"/>
  <c r="T143" i="26"/>
  <c r="O143" i="26"/>
  <c r="P143" i="26" s="1"/>
  <c r="X80" i="26"/>
  <c r="T80" i="26"/>
  <c r="AB80" i="26"/>
  <c r="T149" i="26"/>
  <c r="O149" i="26"/>
  <c r="P149" i="26" s="1"/>
  <c r="AB149" i="26"/>
  <c r="X149" i="26"/>
  <c r="O144" i="26"/>
  <c r="P144" i="26" s="1"/>
  <c r="AB144" i="26"/>
  <c r="T144" i="26"/>
  <c r="X144" i="26"/>
  <c r="AB27" i="26"/>
  <c r="X27" i="26"/>
  <c r="T27" i="26"/>
  <c r="O54" i="26"/>
  <c r="P54" i="26" s="1"/>
  <c r="O36" i="26"/>
  <c r="P36" i="26" s="1"/>
  <c r="O28" i="25"/>
  <c r="P28" i="25" s="1"/>
  <c r="O20" i="25"/>
  <c r="P20" i="25" s="1"/>
  <c r="O21" i="25"/>
  <c r="P21" i="25" s="1"/>
  <c r="O12" i="25"/>
  <c r="P12" i="25" s="1"/>
  <c r="N37" i="25"/>
  <c r="L221" i="25" s="1"/>
  <c r="O13" i="25"/>
  <c r="P13" i="25" s="1"/>
  <c r="O33" i="25"/>
  <c r="P33" i="25" s="1"/>
  <c r="O34" i="25"/>
  <c r="P34" i="25" s="1"/>
  <c r="O36" i="25"/>
  <c r="P36" i="25" s="1"/>
  <c r="AB103" i="25"/>
  <c r="X103" i="25"/>
  <c r="T103" i="25"/>
  <c r="AB136" i="25"/>
  <c r="X136" i="25"/>
  <c r="T136" i="25"/>
  <c r="O136" i="25"/>
  <c r="P136" i="25" s="1"/>
  <c r="X96" i="25"/>
  <c r="T96" i="25"/>
  <c r="AB96" i="25"/>
  <c r="AB126" i="25"/>
  <c r="T126" i="25"/>
  <c r="X126" i="25"/>
  <c r="AB56" i="25"/>
  <c r="X56" i="25"/>
  <c r="T56" i="25"/>
  <c r="P163" i="25"/>
  <c r="P187" i="25" s="1"/>
  <c r="O187" i="25"/>
  <c r="AB24" i="25"/>
  <c r="X24" i="25"/>
  <c r="T24" i="25"/>
  <c r="T26" i="25"/>
  <c r="AB26" i="25"/>
  <c r="X26" i="25"/>
  <c r="O35" i="25"/>
  <c r="P35" i="25" s="1"/>
  <c r="AB20" i="25"/>
  <c r="X20" i="25"/>
  <c r="T20" i="25"/>
  <c r="AB36" i="25"/>
  <c r="X36" i="25"/>
  <c r="T36" i="25"/>
  <c r="AB119" i="25"/>
  <c r="X119" i="25"/>
  <c r="T119" i="25"/>
  <c r="AB152" i="25"/>
  <c r="X152" i="25"/>
  <c r="T152" i="25"/>
  <c r="O152" i="25"/>
  <c r="P152" i="25" s="1"/>
  <c r="X113" i="25"/>
  <c r="T113" i="25"/>
  <c r="AB113" i="25"/>
  <c r="T142" i="25"/>
  <c r="O142" i="25"/>
  <c r="P142" i="25" s="1"/>
  <c r="AB142" i="25"/>
  <c r="X142" i="25"/>
  <c r="AB64" i="25"/>
  <c r="X64" i="25"/>
  <c r="T64" i="25"/>
  <c r="O64" i="25"/>
  <c r="P64" i="25" s="1"/>
  <c r="AB16" i="25"/>
  <c r="X16" i="25"/>
  <c r="T16" i="25"/>
  <c r="T18" i="25"/>
  <c r="AB18" i="25"/>
  <c r="X18" i="25"/>
  <c r="O117" i="25"/>
  <c r="P117" i="25" s="1"/>
  <c r="AB120" i="25"/>
  <c r="T120" i="25"/>
  <c r="X120" i="25"/>
  <c r="AB141" i="25"/>
  <c r="T141" i="25"/>
  <c r="O141" i="25"/>
  <c r="P141" i="25" s="1"/>
  <c r="X141" i="25"/>
  <c r="AB52" i="25"/>
  <c r="X52" i="25"/>
  <c r="T52" i="25"/>
  <c r="X147" i="25"/>
  <c r="T147" i="25"/>
  <c r="O147" i="25"/>
  <c r="P147" i="25" s="1"/>
  <c r="AB147" i="25"/>
  <c r="AB43" i="25"/>
  <c r="X43" i="25"/>
  <c r="T43" i="25"/>
  <c r="AB79" i="25"/>
  <c r="X79" i="25"/>
  <c r="T79" i="25"/>
  <c r="AB187" i="25"/>
  <c r="AB138" i="25"/>
  <c r="X138" i="25"/>
  <c r="T138" i="25"/>
  <c r="O138" i="25"/>
  <c r="P138" i="25" s="1"/>
  <c r="O112" i="25"/>
  <c r="P112" i="25" s="1"/>
  <c r="AB60" i="25"/>
  <c r="X60" i="25"/>
  <c r="T60" i="25"/>
  <c r="T112" i="25"/>
  <c r="X112" i="25"/>
  <c r="AB112" i="25"/>
  <c r="AB51" i="25"/>
  <c r="X51" i="25"/>
  <c r="T51" i="25"/>
  <c r="AB87" i="25"/>
  <c r="X87" i="25"/>
  <c r="T87" i="25"/>
  <c r="AA187" i="25"/>
  <c r="O104" i="25"/>
  <c r="P104" i="25" s="1"/>
  <c r="AB35" i="25"/>
  <c r="X35" i="25"/>
  <c r="T35" i="25"/>
  <c r="AB105" i="25"/>
  <c r="X105" i="25"/>
  <c r="T105" i="25"/>
  <c r="AB30" i="25"/>
  <c r="X30" i="25"/>
  <c r="T30" i="25"/>
  <c r="AB118" i="25"/>
  <c r="X118" i="25"/>
  <c r="T118" i="25"/>
  <c r="AB75" i="25"/>
  <c r="X75" i="25"/>
  <c r="T75" i="25"/>
  <c r="X140" i="25"/>
  <c r="T140" i="25"/>
  <c r="O140" i="25"/>
  <c r="P140" i="25" s="1"/>
  <c r="AB140" i="25"/>
  <c r="AB59" i="25"/>
  <c r="X59" i="25"/>
  <c r="T59" i="25"/>
  <c r="AB95" i="25"/>
  <c r="X95" i="25"/>
  <c r="T95" i="25"/>
  <c r="O95" i="25"/>
  <c r="P95" i="25" s="1"/>
  <c r="O29" i="25"/>
  <c r="P29" i="25" s="1"/>
  <c r="AB148" i="25"/>
  <c r="X148" i="25"/>
  <c r="T148" i="25"/>
  <c r="O148" i="25"/>
  <c r="P148" i="25" s="1"/>
  <c r="AB92" i="25"/>
  <c r="X92" i="25"/>
  <c r="T92" i="25"/>
  <c r="T33" i="25"/>
  <c r="AB33" i="25"/>
  <c r="X33" i="25"/>
  <c r="AB22" i="25"/>
  <c r="X22" i="25"/>
  <c r="T22" i="25"/>
  <c r="N127" i="25"/>
  <c r="L224" i="25" s="1"/>
  <c r="O102" i="25"/>
  <c r="P102" i="25" s="1"/>
  <c r="AB45" i="25"/>
  <c r="T45" i="25"/>
  <c r="X45" i="25"/>
  <c r="AB134" i="25"/>
  <c r="X134" i="25"/>
  <c r="T134" i="25"/>
  <c r="O134" i="25"/>
  <c r="P134" i="25" s="1"/>
  <c r="AB83" i="25"/>
  <c r="X83" i="25"/>
  <c r="T83" i="25"/>
  <c r="X156" i="25"/>
  <c r="T156" i="25"/>
  <c r="O156" i="25"/>
  <c r="P156" i="25" s="1"/>
  <c r="AB156" i="25"/>
  <c r="AB74" i="25"/>
  <c r="X74" i="25"/>
  <c r="T74" i="25"/>
  <c r="AB107" i="25"/>
  <c r="X107" i="25"/>
  <c r="T107" i="25"/>
  <c r="X139" i="25"/>
  <c r="T139" i="25"/>
  <c r="AB139" i="25"/>
  <c r="O139" i="25"/>
  <c r="P139" i="25" s="1"/>
  <c r="AB14" i="25"/>
  <c r="X14" i="25"/>
  <c r="T14" i="25"/>
  <c r="X106" i="25"/>
  <c r="T106" i="25"/>
  <c r="AB106" i="25"/>
  <c r="AB150" i="25"/>
  <c r="X150" i="25"/>
  <c r="T150" i="25"/>
  <c r="O150" i="25"/>
  <c r="P150" i="25" s="1"/>
  <c r="AB91" i="25"/>
  <c r="X91" i="25"/>
  <c r="T91" i="25"/>
  <c r="T46" i="25"/>
  <c r="AB46" i="25"/>
  <c r="X46" i="25"/>
  <c r="AB82" i="25"/>
  <c r="X82" i="25"/>
  <c r="T82" i="25"/>
  <c r="AB123" i="25"/>
  <c r="X123" i="25"/>
  <c r="T123" i="25"/>
  <c r="AB15" i="25"/>
  <c r="X15" i="25"/>
  <c r="T15" i="25"/>
  <c r="O51" i="25"/>
  <c r="P51" i="25" s="1"/>
  <c r="AB155" i="25"/>
  <c r="X155" i="25"/>
  <c r="T155" i="25"/>
  <c r="O155" i="25"/>
  <c r="P155" i="25" s="1"/>
  <c r="O56" i="25"/>
  <c r="P56" i="25" s="1"/>
  <c r="X34" i="25"/>
  <c r="T34" i="25"/>
  <c r="AB34" i="25"/>
  <c r="W187" i="25"/>
  <c r="X122" i="25"/>
  <c r="T122" i="25"/>
  <c r="AB122" i="25"/>
  <c r="O122" i="25"/>
  <c r="P122" i="25" s="1"/>
  <c r="AB47" i="25"/>
  <c r="X47" i="25"/>
  <c r="T47" i="25"/>
  <c r="O47" i="25"/>
  <c r="P47" i="25" s="1"/>
  <c r="AB115" i="25"/>
  <c r="X115" i="25"/>
  <c r="T115" i="25"/>
  <c r="T54" i="25"/>
  <c r="AB54" i="25"/>
  <c r="X54" i="25"/>
  <c r="AB90" i="25"/>
  <c r="X90" i="25"/>
  <c r="T90" i="25"/>
  <c r="AB137" i="25"/>
  <c r="X137" i="25"/>
  <c r="O137" i="25"/>
  <c r="P137" i="25" s="1"/>
  <c r="T137" i="25"/>
  <c r="X114" i="25"/>
  <c r="T114" i="25"/>
  <c r="AB114" i="25"/>
  <c r="AB29" i="25"/>
  <c r="X29" i="25"/>
  <c r="T29" i="25"/>
  <c r="T187" i="25"/>
  <c r="O45" i="25"/>
  <c r="P45" i="25" s="1"/>
  <c r="AB146" i="25"/>
  <c r="X146" i="25"/>
  <c r="T146" i="25"/>
  <c r="O146" i="25"/>
  <c r="P146" i="25" s="1"/>
  <c r="AB55" i="25"/>
  <c r="X55" i="25"/>
  <c r="T55" i="25"/>
  <c r="O55" i="25"/>
  <c r="P55" i="25" s="1"/>
  <c r="AB145" i="25"/>
  <c r="X145" i="25"/>
  <c r="T145" i="25"/>
  <c r="O145" i="25"/>
  <c r="P145" i="25" s="1"/>
  <c r="T62" i="25"/>
  <c r="AB62" i="25"/>
  <c r="X62" i="25"/>
  <c r="AB109" i="25"/>
  <c r="X109" i="25"/>
  <c r="T109" i="25"/>
  <c r="AB153" i="25"/>
  <c r="X153" i="25"/>
  <c r="O153" i="25"/>
  <c r="P153" i="25" s="1"/>
  <c r="T153" i="25"/>
  <c r="AB32" i="25"/>
  <c r="X32" i="25"/>
  <c r="T32" i="25"/>
  <c r="O96" i="25"/>
  <c r="P96" i="25" s="1"/>
  <c r="O118" i="25"/>
  <c r="P118" i="25" s="1"/>
  <c r="X27" i="25"/>
  <c r="T27" i="25"/>
  <c r="AB27" i="25"/>
  <c r="AB121" i="25"/>
  <c r="X121" i="25"/>
  <c r="T121" i="25"/>
  <c r="O43" i="25"/>
  <c r="P43" i="25" s="1"/>
  <c r="AB21" i="25"/>
  <c r="X21" i="25"/>
  <c r="T21" i="25"/>
  <c r="O113" i="25"/>
  <c r="P113" i="25" s="1"/>
  <c r="S187" i="25"/>
  <c r="AB63" i="25"/>
  <c r="X63" i="25"/>
  <c r="T63" i="25"/>
  <c r="O63" i="25"/>
  <c r="P63" i="25" s="1"/>
  <c r="AB154" i="25"/>
  <c r="X154" i="25"/>
  <c r="T154" i="25"/>
  <c r="O154" i="25"/>
  <c r="P154" i="25" s="1"/>
  <c r="T77" i="25"/>
  <c r="AB77" i="25"/>
  <c r="X77" i="25"/>
  <c r="AB125" i="25"/>
  <c r="X125" i="25"/>
  <c r="T125" i="25"/>
  <c r="O15" i="25"/>
  <c r="P15" i="25" s="1"/>
  <c r="O27" i="23"/>
  <c r="P27" i="23" s="1"/>
  <c r="P42" i="25"/>
  <c r="O92" i="25"/>
  <c r="P92" i="25" s="1"/>
  <c r="AB76" i="25"/>
  <c r="X76" i="25"/>
  <c r="T76" i="25"/>
  <c r="X19" i="25"/>
  <c r="T19" i="25"/>
  <c r="AB19" i="25"/>
  <c r="O103" i="25"/>
  <c r="P103" i="25" s="1"/>
  <c r="AB13" i="25"/>
  <c r="X13" i="25"/>
  <c r="T13" i="25"/>
  <c r="AB50" i="25"/>
  <c r="X50" i="25"/>
  <c r="T50" i="25"/>
  <c r="AB78" i="25"/>
  <c r="X78" i="25"/>
  <c r="T78" i="25"/>
  <c r="O78" i="25"/>
  <c r="P78" i="25" s="1"/>
  <c r="X49" i="25"/>
  <c r="T49" i="25"/>
  <c r="AB49" i="25"/>
  <c r="T85" i="25"/>
  <c r="AB85" i="25"/>
  <c r="X85" i="25"/>
  <c r="O135" i="25"/>
  <c r="P135" i="25" s="1"/>
  <c r="AB135" i="25"/>
  <c r="T135" i="25"/>
  <c r="X135" i="25"/>
  <c r="AB25" i="25"/>
  <c r="X25" i="25"/>
  <c r="T25" i="25"/>
  <c r="O126" i="25"/>
  <c r="P126" i="25" s="1"/>
  <c r="AB84" i="25"/>
  <c r="X84" i="25"/>
  <c r="T84" i="25"/>
  <c r="AB58" i="25"/>
  <c r="X58" i="25"/>
  <c r="T58" i="25"/>
  <c r="AB86" i="25"/>
  <c r="X86" i="25"/>
  <c r="T86" i="25"/>
  <c r="O86" i="25"/>
  <c r="P86" i="25" s="1"/>
  <c r="X57" i="25"/>
  <c r="T57" i="25"/>
  <c r="AB57" i="25"/>
  <c r="T93" i="25"/>
  <c r="AB93" i="25"/>
  <c r="X93" i="25"/>
  <c r="O151" i="25"/>
  <c r="P151" i="25" s="1"/>
  <c r="AB151" i="25"/>
  <c r="T151" i="25"/>
  <c r="X151" i="25"/>
  <c r="O25" i="25"/>
  <c r="P25" i="25" s="1"/>
  <c r="O26" i="25"/>
  <c r="P26" i="25" s="1"/>
  <c r="AB17" i="25"/>
  <c r="X17" i="25"/>
  <c r="T17" i="25"/>
  <c r="O27" i="25"/>
  <c r="P27" i="25" s="1"/>
  <c r="O106" i="25"/>
  <c r="P106" i="25" s="1"/>
  <c r="AB66" i="25"/>
  <c r="X66" i="25"/>
  <c r="T66" i="25"/>
  <c r="AB94" i="25"/>
  <c r="X94" i="25"/>
  <c r="T94" i="25"/>
  <c r="O94" i="25"/>
  <c r="P94" i="25" s="1"/>
  <c r="X65" i="25"/>
  <c r="T65" i="25"/>
  <c r="AB65" i="25"/>
  <c r="T111" i="25"/>
  <c r="AB111" i="25"/>
  <c r="X111" i="25"/>
  <c r="AB108" i="25"/>
  <c r="X108" i="25"/>
  <c r="T108" i="25"/>
  <c r="O17" i="25"/>
  <c r="P17" i="25" s="1"/>
  <c r="O107" i="25"/>
  <c r="P107" i="25" s="1"/>
  <c r="N37" i="24"/>
  <c r="L221" i="24" s="1"/>
  <c r="O121" i="25"/>
  <c r="P121" i="25" s="1"/>
  <c r="O60" i="25"/>
  <c r="P60" i="25" s="1"/>
  <c r="AB104" i="25"/>
  <c r="T104" i="25"/>
  <c r="X104" i="25"/>
  <c r="AB73" i="25"/>
  <c r="X73" i="25"/>
  <c r="T73" i="25"/>
  <c r="AB117" i="25"/>
  <c r="X117" i="25"/>
  <c r="T117" i="25"/>
  <c r="T133" i="25"/>
  <c r="O133" i="25"/>
  <c r="P133" i="25" s="1"/>
  <c r="X133" i="25"/>
  <c r="AB133" i="25"/>
  <c r="AB124" i="25"/>
  <c r="X124" i="25"/>
  <c r="T124" i="25"/>
  <c r="O32" i="25"/>
  <c r="P32" i="25" s="1"/>
  <c r="O18" i="25"/>
  <c r="P18" i="25" s="1"/>
  <c r="AB61" i="25"/>
  <c r="X61" i="25"/>
  <c r="T61" i="25"/>
  <c r="AB44" i="25"/>
  <c r="X44" i="25"/>
  <c r="T44" i="25"/>
  <c r="AB53" i="25"/>
  <c r="X53" i="25"/>
  <c r="T53" i="25"/>
  <c r="O19" i="25"/>
  <c r="P19" i="25" s="1"/>
  <c r="O132" i="25"/>
  <c r="O109" i="25"/>
  <c r="P109" i="25" s="1"/>
  <c r="O52" i="25"/>
  <c r="P52" i="25" s="1"/>
  <c r="AB31" i="25"/>
  <c r="X31" i="25"/>
  <c r="T31" i="25"/>
  <c r="AB81" i="25"/>
  <c r="X81" i="25"/>
  <c r="T81" i="25"/>
  <c r="AB143" i="25"/>
  <c r="X143" i="25"/>
  <c r="O143" i="25"/>
  <c r="P143" i="25" s="1"/>
  <c r="T143" i="25"/>
  <c r="X80" i="25"/>
  <c r="T80" i="25"/>
  <c r="AB80" i="25"/>
  <c r="T149" i="25"/>
  <c r="O149" i="25"/>
  <c r="P149" i="25" s="1"/>
  <c r="X149" i="25"/>
  <c r="AB149" i="25"/>
  <c r="O144" i="25"/>
  <c r="P144" i="25" s="1"/>
  <c r="AB144" i="25"/>
  <c r="X144" i="25"/>
  <c r="T144" i="25"/>
  <c r="O30" i="25"/>
  <c r="P30" i="25" s="1"/>
  <c r="AB28" i="25"/>
  <c r="X28" i="25"/>
  <c r="T28" i="25"/>
  <c r="O93" i="25"/>
  <c r="P93" i="25" s="1"/>
  <c r="X187" i="25"/>
  <c r="O120" i="25"/>
  <c r="P120" i="25" s="1"/>
  <c r="O54" i="25"/>
  <c r="P54" i="25" s="1"/>
  <c r="O83" i="25"/>
  <c r="P83" i="25" s="1"/>
  <c r="O74" i="25"/>
  <c r="P74" i="25" s="1"/>
  <c r="AB23" i="25"/>
  <c r="X23" i="25"/>
  <c r="T23" i="25"/>
  <c r="AB89" i="25"/>
  <c r="X89" i="25"/>
  <c r="T89" i="25"/>
  <c r="AB116" i="25"/>
  <c r="X116" i="25"/>
  <c r="T116" i="25"/>
  <c r="X88" i="25"/>
  <c r="T88" i="25"/>
  <c r="AB88" i="25"/>
  <c r="AB110" i="25"/>
  <c r="T110" i="25"/>
  <c r="X110" i="25"/>
  <c r="AB48" i="25"/>
  <c r="X48" i="25"/>
  <c r="T48" i="25"/>
  <c r="O24" i="25"/>
  <c r="P24" i="25" s="1"/>
  <c r="O87" i="25"/>
  <c r="P87" i="25" s="1"/>
  <c r="O26" i="24"/>
  <c r="P26" i="24" s="1"/>
  <c r="O18" i="24"/>
  <c r="P18" i="24" s="1"/>
  <c r="O34" i="24"/>
  <c r="P34" i="24" s="1"/>
  <c r="O33" i="24"/>
  <c r="P33" i="24" s="1"/>
  <c r="AB148" i="24"/>
  <c r="X148" i="24"/>
  <c r="T148" i="24"/>
  <c r="O148" i="24"/>
  <c r="P148" i="24" s="1"/>
  <c r="AB34" i="24"/>
  <c r="X34" i="24"/>
  <c r="T34" i="24"/>
  <c r="O118" i="24"/>
  <c r="P118" i="24" s="1"/>
  <c r="T47" i="24"/>
  <c r="AB47" i="24"/>
  <c r="X47" i="24"/>
  <c r="AB91" i="24"/>
  <c r="X91" i="24"/>
  <c r="T91" i="24"/>
  <c r="X156" i="24"/>
  <c r="AB156" i="24"/>
  <c r="T156" i="24"/>
  <c r="O156" i="24"/>
  <c r="P156" i="24" s="1"/>
  <c r="AB123" i="24"/>
  <c r="X123" i="24"/>
  <c r="T123" i="24"/>
  <c r="T17" i="24"/>
  <c r="AB17" i="24"/>
  <c r="X17" i="24"/>
  <c r="T93" i="24"/>
  <c r="X93" i="24"/>
  <c r="AB93" i="24"/>
  <c r="O93" i="24"/>
  <c r="P93" i="24" s="1"/>
  <c r="AB187" i="24"/>
  <c r="AB106" i="24"/>
  <c r="X106" i="24"/>
  <c r="T106" i="24"/>
  <c r="T55" i="24"/>
  <c r="AB55" i="24"/>
  <c r="X55" i="24"/>
  <c r="AB115" i="24"/>
  <c r="X115" i="24"/>
  <c r="T115" i="24"/>
  <c r="T36" i="24"/>
  <c r="AB36" i="24"/>
  <c r="X36" i="24"/>
  <c r="AB137" i="24"/>
  <c r="T137" i="24"/>
  <c r="O137" i="24"/>
  <c r="P137" i="24" s="1"/>
  <c r="X137" i="24"/>
  <c r="AB141" i="24"/>
  <c r="X141" i="24"/>
  <c r="T141" i="24"/>
  <c r="O141" i="24"/>
  <c r="P141" i="24" s="1"/>
  <c r="X18" i="24"/>
  <c r="T18" i="24"/>
  <c r="AB18" i="24"/>
  <c r="T111" i="24"/>
  <c r="X111" i="24"/>
  <c r="AB111" i="24"/>
  <c r="AB30" i="24"/>
  <c r="X30" i="24"/>
  <c r="T30" i="24"/>
  <c r="T77" i="24"/>
  <c r="X77" i="24"/>
  <c r="AB77" i="24"/>
  <c r="O77" i="24"/>
  <c r="P77" i="24" s="1"/>
  <c r="T85" i="24"/>
  <c r="X85" i="24"/>
  <c r="O85" i="24"/>
  <c r="P85" i="24" s="1"/>
  <c r="AB85" i="24"/>
  <c r="AB122" i="24"/>
  <c r="X122" i="24"/>
  <c r="T122" i="24"/>
  <c r="T63" i="24"/>
  <c r="AB63" i="24"/>
  <c r="X63" i="24"/>
  <c r="AB145" i="24"/>
  <c r="X145" i="24"/>
  <c r="T145" i="24"/>
  <c r="O145" i="24"/>
  <c r="P145" i="24" s="1"/>
  <c r="T110" i="24"/>
  <c r="X110" i="24"/>
  <c r="AB110" i="24"/>
  <c r="AB153" i="24"/>
  <c r="T153" i="24"/>
  <c r="O153" i="24"/>
  <c r="P153" i="24" s="1"/>
  <c r="X153" i="24"/>
  <c r="T12" i="24"/>
  <c r="T62" i="24"/>
  <c r="X62" i="24"/>
  <c r="AB62" i="24"/>
  <c r="O62" i="24"/>
  <c r="P62" i="24" s="1"/>
  <c r="O123" i="24"/>
  <c r="P123" i="24" s="1"/>
  <c r="P12" i="24"/>
  <c r="O117" i="24"/>
  <c r="P117" i="24" s="1"/>
  <c r="P187" i="24"/>
  <c r="AB146" i="24"/>
  <c r="X146" i="24"/>
  <c r="O146" i="24"/>
  <c r="P146" i="24" s="1"/>
  <c r="T146" i="24"/>
  <c r="T78" i="24"/>
  <c r="AB78" i="24"/>
  <c r="X78" i="24"/>
  <c r="X114" i="24"/>
  <c r="T114" i="24"/>
  <c r="AB114" i="24"/>
  <c r="O114" i="24"/>
  <c r="P114" i="24" s="1"/>
  <c r="X126" i="24"/>
  <c r="T126" i="24"/>
  <c r="AB126" i="24"/>
  <c r="AB59" i="24"/>
  <c r="T59" i="24"/>
  <c r="X59" i="24"/>
  <c r="O55" i="24"/>
  <c r="P55" i="24" s="1"/>
  <c r="AB22" i="24"/>
  <c r="X22" i="24"/>
  <c r="T22" i="24"/>
  <c r="AB45" i="24"/>
  <c r="X45" i="24"/>
  <c r="T45" i="24"/>
  <c r="T86" i="24"/>
  <c r="AB86" i="24"/>
  <c r="X86" i="24"/>
  <c r="AB138" i="24"/>
  <c r="O138" i="24"/>
  <c r="P138" i="24" s="1"/>
  <c r="X138" i="24"/>
  <c r="T138" i="24"/>
  <c r="T142" i="24"/>
  <c r="X142" i="24"/>
  <c r="AB142" i="24"/>
  <c r="O142" i="24"/>
  <c r="P142" i="24" s="1"/>
  <c r="X50" i="24"/>
  <c r="T50" i="24"/>
  <c r="AB50" i="24"/>
  <c r="AB53" i="24"/>
  <c r="X53" i="24"/>
  <c r="T53" i="24"/>
  <c r="T94" i="24"/>
  <c r="AB94" i="24"/>
  <c r="X94" i="24"/>
  <c r="AB154" i="24"/>
  <c r="O154" i="24"/>
  <c r="P154" i="24" s="1"/>
  <c r="X154" i="24"/>
  <c r="T154" i="24"/>
  <c r="AB35" i="24"/>
  <c r="X35" i="24"/>
  <c r="T35" i="24"/>
  <c r="T133" i="24"/>
  <c r="O133" i="24"/>
  <c r="P133" i="24" s="1"/>
  <c r="AB133" i="24"/>
  <c r="X133" i="24"/>
  <c r="AB109" i="24"/>
  <c r="T109" i="24"/>
  <c r="X109" i="24"/>
  <c r="AB14" i="24"/>
  <c r="X14" i="24"/>
  <c r="T14" i="24"/>
  <c r="AB107" i="24"/>
  <c r="X107" i="24"/>
  <c r="T107" i="24"/>
  <c r="AB61" i="24"/>
  <c r="X61" i="24"/>
  <c r="T61" i="24"/>
  <c r="O61" i="24"/>
  <c r="P61" i="24" s="1"/>
  <c r="T117" i="24"/>
  <c r="AB117" i="24"/>
  <c r="X117" i="24"/>
  <c r="X49" i="24"/>
  <c r="AB49" i="24"/>
  <c r="T49" i="24"/>
  <c r="AB108" i="24"/>
  <c r="X108" i="24"/>
  <c r="T108" i="24"/>
  <c r="X104" i="24"/>
  <c r="T104" i="24"/>
  <c r="AB104" i="24"/>
  <c r="AB29" i="24"/>
  <c r="X29" i="24"/>
  <c r="T29" i="24"/>
  <c r="O111" i="24"/>
  <c r="P111" i="24" s="1"/>
  <c r="O104" i="24"/>
  <c r="P104" i="24" s="1"/>
  <c r="X26" i="24"/>
  <c r="T26" i="24"/>
  <c r="AB26" i="24"/>
  <c r="O107" i="24"/>
  <c r="P107" i="24" s="1"/>
  <c r="AB76" i="24"/>
  <c r="X76" i="24"/>
  <c r="T76" i="24"/>
  <c r="AB143" i="24"/>
  <c r="X143" i="24"/>
  <c r="T143" i="24"/>
  <c r="O143" i="24"/>
  <c r="P143" i="24" s="1"/>
  <c r="X57" i="24"/>
  <c r="AB57" i="24"/>
  <c r="T57" i="24"/>
  <c r="AB124" i="24"/>
  <c r="T124" i="24"/>
  <c r="X124" i="24"/>
  <c r="O24" i="23"/>
  <c r="P24" i="23" s="1"/>
  <c r="O57" i="24"/>
  <c r="P57" i="24" s="1"/>
  <c r="AB84" i="24"/>
  <c r="X84" i="24"/>
  <c r="T84" i="24"/>
  <c r="O84" i="24"/>
  <c r="P84" i="24" s="1"/>
  <c r="AB116" i="24"/>
  <c r="X116" i="24"/>
  <c r="T116" i="24"/>
  <c r="X65" i="24"/>
  <c r="AB65" i="24"/>
  <c r="T65" i="24"/>
  <c r="O144" i="24"/>
  <c r="P144" i="24" s="1"/>
  <c r="AB144" i="24"/>
  <c r="T144" i="24"/>
  <c r="X144" i="24"/>
  <c r="T42" i="24"/>
  <c r="O78" i="24"/>
  <c r="P78" i="24" s="1"/>
  <c r="O187" i="24"/>
  <c r="AB33" i="24"/>
  <c r="X33" i="24"/>
  <c r="T33" i="24"/>
  <c r="O151" i="24"/>
  <c r="P151" i="24" s="1"/>
  <c r="X151" i="24"/>
  <c r="T151" i="24"/>
  <c r="AB151" i="24"/>
  <c r="AB21" i="24"/>
  <c r="X21" i="24"/>
  <c r="T21" i="24"/>
  <c r="O29" i="24"/>
  <c r="P29" i="24" s="1"/>
  <c r="O14" i="24"/>
  <c r="P14" i="24" s="1"/>
  <c r="AB83" i="24"/>
  <c r="X83" i="24"/>
  <c r="T83" i="24"/>
  <c r="AB42" i="24"/>
  <c r="AB92" i="24"/>
  <c r="X92" i="24"/>
  <c r="T92" i="24"/>
  <c r="T136" i="24"/>
  <c r="O136" i="24"/>
  <c r="P136" i="24" s="1"/>
  <c r="X136" i="24"/>
  <c r="AB136" i="24"/>
  <c r="AB48" i="24"/>
  <c r="X48" i="24"/>
  <c r="T48" i="24"/>
  <c r="X42" i="24"/>
  <c r="O53" i="24"/>
  <c r="P53" i="24" s="1"/>
  <c r="AB125" i="24"/>
  <c r="T125" i="24"/>
  <c r="X125" i="24"/>
  <c r="AB27" i="24"/>
  <c r="X27" i="24"/>
  <c r="T27" i="24"/>
  <c r="O86" i="24"/>
  <c r="P86" i="24" s="1"/>
  <c r="AB120" i="24"/>
  <c r="X120" i="24"/>
  <c r="T120" i="24"/>
  <c r="X81" i="24"/>
  <c r="T81" i="24"/>
  <c r="AB81" i="24"/>
  <c r="AB105" i="24"/>
  <c r="X105" i="24"/>
  <c r="T105" i="24"/>
  <c r="T152" i="24"/>
  <c r="O152" i="24"/>
  <c r="P152" i="24" s="1"/>
  <c r="AB152" i="24"/>
  <c r="X152" i="24"/>
  <c r="X80" i="24"/>
  <c r="AB80" i="24"/>
  <c r="T80" i="24"/>
  <c r="O80" i="24"/>
  <c r="P80" i="24" s="1"/>
  <c r="AB56" i="24"/>
  <c r="X56" i="24"/>
  <c r="T56" i="24"/>
  <c r="O108" i="24"/>
  <c r="P108" i="24" s="1"/>
  <c r="O25" i="24"/>
  <c r="P25" i="24" s="1"/>
  <c r="AB19" i="24"/>
  <c r="X19" i="24"/>
  <c r="T19" i="24"/>
  <c r="AB118" i="24"/>
  <c r="X118" i="24"/>
  <c r="T118" i="24"/>
  <c r="T13" i="24"/>
  <c r="O27" i="24"/>
  <c r="P27" i="24" s="1"/>
  <c r="X140" i="24"/>
  <c r="AB140" i="24"/>
  <c r="T140" i="24"/>
  <c r="O140" i="24"/>
  <c r="P140" i="24" s="1"/>
  <c r="O135" i="24"/>
  <c r="P135" i="24" s="1"/>
  <c r="X135" i="24"/>
  <c r="T135" i="24"/>
  <c r="AB135" i="24"/>
  <c r="AB31" i="24"/>
  <c r="X31" i="24"/>
  <c r="T31" i="24"/>
  <c r="AB121" i="24"/>
  <c r="X121" i="24"/>
  <c r="T121" i="24"/>
  <c r="O121" i="24"/>
  <c r="P121" i="24" s="1"/>
  <c r="AB44" i="24"/>
  <c r="X44" i="24"/>
  <c r="T44" i="24"/>
  <c r="X88" i="24"/>
  <c r="AB88" i="24"/>
  <c r="T88" i="24"/>
  <c r="AB64" i="24"/>
  <c r="X64" i="24"/>
  <c r="T64" i="24"/>
  <c r="O47" i="24"/>
  <c r="P47" i="24" s="1"/>
  <c r="O106" i="24"/>
  <c r="P106" i="24" s="1"/>
  <c r="O35" i="24"/>
  <c r="P35" i="24" s="1"/>
  <c r="N127" i="24"/>
  <c r="L224" i="24" s="1"/>
  <c r="O102" i="24"/>
  <c r="P102" i="24" s="1"/>
  <c r="X150" i="24"/>
  <c r="T150" i="24"/>
  <c r="O150" i="24"/>
  <c r="P150" i="24" s="1"/>
  <c r="AB150" i="24"/>
  <c r="O110" i="24"/>
  <c r="P110" i="24" s="1"/>
  <c r="O36" i="24"/>
  <c r="P36" i="24" s="1"/>
  <c r="O116" i="24"/>
  <c r="P116" i="24" s="1"/>
  <c r="AB23" i="24"/>
  <c r="X23" i="24"/>
  <c r="T23" i="24"/>
  <c r="AB139" i="24"/>
  <c r="X139" i="24"/>
  <c r="O139" i="24"/>
  <c r="P139" i="24" s="1"/>
  <c r="T139" i="24"/>
  <c r="AB52" i="24"/>
  <c r="X52" i="24"/>
  <c r="T52" i="24"/>
  <c r="X96" i="24"/>
  <c r="AB96" i="24"/>
  <c r="T96" i="24"/>
  <c r="AB79" i="24"/>
  <c r="X79" i="24"/>
  <c r="T79" i="24"/>
  <c r="X187" i="24"/>
  <c r="O17" i="24"/>
  <c r="P17" i="24" s="1"/>
  <c r="T112" i="24"/>
  <c r="X112" i="24"/>
  <c r="AB112" i="24"/>
  <c r="O126" i="24"/>
  <c r="P126" i="24" s="1"/>
  <c r="T25" i="24"/>
  <c r="AB25" i="24"/>
  <c r="X25" i="24"/>
  <c r="AB15" i="24"/>
  <c r="X15" i="24"/>
  <c r="T15" i="24"/>
  <c r="O30" i="24"/>
  <c r="P30" i="24" s="1"/>
  <c r="AB60" i="24"/>
  <c r="T60" i="24"/>
  <c r="X60" i="24"/>
  <c r="X113" i="24"/>
  <c r="AB113" i="24"/>
  <c r="T113" i="24"/>
  <c r="AB87" i="24"/>
  <c r="X87" i="24"/>
  <c r="T87" i="24"/>
  <c r="W187" i="24"/>
  <c r="O96" i="24"/>
  <c r="P96" i="24" s="1"/>
  <c r="X89" i="24"/>
  <c r="T89" i="24"/>
  <c r="AB89" i="24"/>
  <c r="X103" i="24"/>
  <c r="T103" i="24"/>
  <c r="AB103" i="24"/>
  <c r="AB155" i="24"/>
  <c r="X155" i="24"/>
  <c r="O155" i="24"/>
  <c r="P155" i="24" s="1"/>
  <c r="T155" i="24"/>
  <c r="T149" i="24"/>
  <c r="O149" i="24"/>
  <c r="P149" i="24" s="1"/>
  <c r="AB149" i="24"/>
  <c r="X149" i="24"/>
  <c r="O22" i="24"/>
  <c r="P22" i="24" s="1"/>
  <c r="O132" i="24"/>
  <c r="AB75" i="24"/>
  <c r="X75" i="24"/>
  <c r="T75" i="24"/>
  <c r="X147" i="24"/>
  <c r="T147" i="24"/>
  <c r="O147" i="24"/>
  <c r="P147" i="24" s="1"/>
  <c r="AB147" i="24"/>
  <c r="AB95" i="24"/>
  <c r="X95" i="24"/>
  <c r="T95" i="24"/>
  <c r="X119" i="24"/>
  <c r="T119" i="24"/>
  <c r="AB119" i="24"/>
  <c r="AB90" i="24"/>
  <c r="T90" i="24"/>
  <c r="X90" i="24"/>
  <c r="AB43" i="24"/>
  <c r="T43" i="24"/>
  <c r="X43" i="24"/>
  <c r="O13" i="24"/>
  <c r="P13" i="24" s="1"/>
  <c r="O31" i="23"/>
  <c r="P31" i="23" s="1"/>
  <c r="O23" i="23"/>
  <c r="P23" i="23" s="1"/>
  <c r="O15" i="23"/>
  <c r="P15" i="23" s="1"/>
  <c r="O124" i="23"/>
  <c r="P124" i="23" s="1"/>
  <c r="X143" i="23"/>
  <c r="T143" i="23"/>
  <c r="O143" i="23"/>
  <c r="P143" i="23" s="1"/>
  <c r="AB143" i="23"/>
  <c r="AB139" i="23"/>
  <c r="X139" i="23"/>
  <c r="O139" i="23"/>
  <c r="P139" i="23" s="1"/>
  <c r="T139" i="23"/>
  <c r="O113" i="23"/>
  <c r="P113" i="23" s="1"/>
  <c r="AB78" i="23"/>
  <c r="X78" i="23"/>
  <c r="T78" i="23"/>
  <c r="AB141" i="23"/>
  <c r="X141" i="23"/>
  <c r="T141" i="23"/>
  <c r="O141" i="23"/>
  <c r="P141" i="23" s="1"/>
  <c r="O14" i="23"/>
  <c r="P14" i="23" s="1"/>
  <c r="AB91" i="23"/>
  <c r="T91" i="23"/>
  <c r="O91" i="23"/>
  <c r="P91" i="23" s="1"/>
  <c r="X91" i="23"/>
  <c r="O144" i="23"/>
  <c r="P144" i="23" s="1"/>
  <c r="AB144" i="23"/>
  <c r="X144" i="23"/>
  <c r="T144" i="23"/>
  <c r="T77" i="23"/>
  <c r="AB77" i="23"/>
  <c r="X77" i="23"/>
  <c r="X113" i="23"/>
  <c r="AB113" i="23"/>
  <c r="T113" i="23"/>
  <c r="O135" i="23"/>
  <c r="P135" i="23" s="1"/>
  <c r="X135" i="23"/>
  <c r="T135" i="23"/>
  <c r="AB135" i="23"/>
  <c r="X125" i="23"/>
  <c r="T125" i="23"/>
  <c r="AB125" i="23"/>
  <c r="AB28" i="23"/>
  <c r="X28" i="23"/>
  <c r="T28" i="23"/>
  <c r="X106" i="23"/>
  <c r="AB106" i="23"/>
  <c r="T106" i="23"/>
  <c r="AB115" i="23"/>
  <c r="T115" i="23"/>
  <c r="X115" i="23"/>
  <c r="O115" i="23"/>
  <c r="P115" i="23" s="1"/>
  <c r="AB56" i="23"/>
  <c r="T56" i="23"/>
  <c r="O56" i="23"/>
  <c r="P56" i="23" s="1"/>
  <c r="X56" i="23"/>
  <c r="X22" i="23"/>
  <c r="T22" i="23"/>
  <c r="AB22" i="23"/>
  <c r="X53" i="23"/>
  <c r="AB53" i="23"/>
  <c r="T53" i="23"/>
  <c r="O53" i="23"/>
  <c r="P53" i="23" s="1"/>
  <c r="AB122" i="23"/>
  <c r="X122" i="23"/>
  <c r="T122" i="23"/>
  <c r="AB145" i="23"/>
  <c r="T145" i="23"/>
  <c r="O145" i="23"/>
  <c r="P145" i="23" s="1"/>
  <c r="X145" i="23"/>
  <c r="AB64" i="23"/>
  <c r="X64" i="23"/>
  <c r="T64" i="23"/>
  <c r="O59" i="23"/>
  <c r="P59" i="23" s="1"/>
  <c r="AB59" i="23"/>
  <c r="X59" i="23"/>
  <c r="T59" i="23"/>
  <c r="X105" i="23"/>
  <c r="AB105" i="23"/>
  <c r="T105" i="23"/>
  <c r="AB20" i="23"/>
  <c r="X20" i="23"/>
  <c r="T20" i="23"/>
  <c r="O125" i="23"/>
  <c r="P125" i="23" s="1"/>
  <c r="AB46" i="23"/>
  <c r="X46" i="23"/>
  <c r="T46" i="23"/>
  <c r="O46" i="23"/>
  <c r="P46" i="23" s="1"/>
  <c r="AB146" i="23"/>
  <c r="X146" i="23"/>
  <c r="T146" i="23"/>
  <c r="O146" i="23"/>
  <c r="P146" i="23" s="1"/>
  <c r="X114" i="23"/>
  <c r="AB114" i="23"/>
  <c r="T114" i="23"/>
  <c r="AB79" i="23"/>
  <c r="X79" i="23"/>
  <c r="T79" i="23"/>
  <c r="O36" i="23"/>
  <c r="P36" i="23" s="1"/>
  <c r="O123" i="23"/>
  <c r="P123" i="23" s="1"/>
  <c r="AB104" i="23"/>
  <c r="T104" i="23"/>
  <c r="X104" i="23"/>
  <c r="AB138" i="23"/>
  <c r="T138" i="23"/>
  <c r="X138" i="23"/>
  <c r="O138" i="23"/>
  <c r="P138" i="23" s="1"/>
  <c r="AB87" i="23"/>
  <c r="X87" i="23"/>
  <c r="T87" i="23"/>
  <c r="O87" i="23"/>
  <c r="P87" i="23" s="1"/>
  <c r="AB187" i="23"/>
  <c r="O28" i="23"/>
  <c r="P28" i="23" s="1"/>
  <c r="T89" i="23"/>
  <c r="AB89" i="23"/>
  <c r="X89" i="23"/>
  <c r="O89" i="23"/>
  <c r="P89" i="23" s="1"/>
  <c r="X84" i="23"/>
  <c r="AB84" i="23"/>
  <c r="T84" i="23"/>
  <c r="O84" i="23"/>
  <c r="P84" i="23" s="1"/>
  <c r="AB94" i="23"/>
  <c r="X94" i="23"/>
  <c r="T94" i="23"/>
  <c r="T93" i="23"/>
  <c r="AB93" i="23"/>
  <c r="X93" i="23"/>
  <c r="O93" i="23"/>
  <c r="P93" i="23" s="1"/>
  <c r="O42" i="23"/>
  <c r="AB31" i="23"/>
  <c r="X31" i="23"/>
  <c r="T31" i="23"/>
  <c r="T73" i="23"/>
  <c r="AB73" i="23"/>
  <c r="X73" i="23"/>
  <c r="O73" i="23"/>
  <c r="P73" i="23" s="1"/>
  <c r="AB120" i="23"/>
  <c r="X120" i="23"/>
  <c r="T120" i="23"/>
  <c r="AB154" i="23"/>
  <c r="X154" i="23"/>
  <c r="T154" i="23"/>
  <c r="O154" i="23"/>
  <c r="P154" i="23" s="1"/>
  <c r="AB95" i="23"/>
  <c r="X95" i="23"/>
  <c r="T95" i="23"/>
  <c r="O95" i="23"/>
  <c r="P95" i="23" s="1"/>
  <c r="AA187" i="23"/>
  <c r="O132" i="23"/>
  <c r="T112" i="23"/>
  <c r="AB112" i="23"/>
  <c r="X112" i="23"/>
  <c r="AB107" i="23"/>
  <c r="X107" i="23"/>
  <c r="T107" i="23"/>
  <c r="O64" i="23"/>
  <c r="P64" i="23" s="1"/>
  <c r="O122" i="23"/>
  <c r="P122" i="23" s="1"/>
  <c r="O79" i="23"/>
  <c r="P79" i="23" s="1"/>
  <c r="O117" i="23"/>
  <c r="P117" i="23" s="1"/>
  <c r="O187" i="23"/>
  <c r="AB55" i="23"/>
  <c r="X55" i="23"/>
  <c r="T55" i="23"/>
  <c r="X148" i="23"/>
  <c r="O148" i="23"/>
  <c r="P148" i="23" s="1"/>
  <c r="AB148" i="23"/>
  <c r="T148" i="23"/>
  <c r="X140" i="23"/>
  <c r="O140" i="23"/>
  <c r="P140" i="23" s="1"/>
  <c r="AB140" i="23"/>
  <c r="T140" i="23"/>
  <c r="AB123" i="23"/>
  <c r="X123" i="23"/>
  <c r="T123" i="23"/>
  <c r="O72" i="23"/>
  <c r="O78" i="23"/>
  <c r="P78" i="23" s="1"/>
  <c r="W187" i="23"/>
  <c r="AB23" i="23"/>
  <c r="X23" i="23"/>
  <c r="T23" i="23"/>
  <c r="AB116" i="23"/>
  <c r="T116" i="23"/>
  <c r="X116" i="23"/>
  <c r="X156" i="23"/>
  <c r="T156" i="23"/>
  <c r="O156" i="23"/>
  <c r="P156" i="23" s="1"/>
  <c r="AB156" i="23"/>
  <c r="AB137" i="23"/>
  <c r="T137" i="23"/>
  <c r="O137" i="23"/>
  <c r="P137" i="23" s="1"/>
  <c r="X137" i="23"/>
  <c r="O19" i="23"/>
  <c r="P19" i="23" s="1"/>
  <c r="O114" i="23"/>
  <c r="P114" i="23" s="1"/>
  <c r="T66" i="23"/>
  <c r="AB66" i="23"/>
  <c r="X66" i="23"/>
  <c r="O66" i="23"/>
  <c r="P66" i="23" s="1"/>
  <c r="T86" i="23"/>
  <c r="AB86" i="23"/>
  <c r="X86" i="23"/>
  <c r="X65" i="23"/>
  <c r="AB65" i="23"/>
  <c r="T65" i="23"/>
  <c r="O65" i="23"/>
  <c r="P65" i="23" s="1"/>
  <c r="AB48" i="23"/>
  <c r="X48" i="23"/>
  <c r="T48" i="23"/>
  <c r="O48" i="23"/>
  <c r="P48" i="23" s="1"/>
  <c r="X136" i="23"/>
  <c r="O136" i="23"/>
  <c r="P136" i="23" s="1"/>
  <c r="AB136" i="23"/>
  <c r="T136" i="23"/>
  <c r="T111" i="23"/>
  <c r="AB111" i="23"/>
  <c r="X111" i="23"/>
  <c r="AB153" i="23"/>
  <c r="T153" i="23"/>
  <c r="O153" i="23"/>
  <c r="P153" i="23" s="1"/>
  <c r="X153" i="23"/>
  <c r="O90" i="23"/>
  <c r="P90" i="23" s="1"/>
  <c r="AB90" i="23"/>
  <c r="X90" i="23"/>
  <c r="T90" i="23"/>
  <c r="X36" i="23"/>
  <c r="AB36" i="23"/>
  <c r="T36" i="23"/>
  <c r="AB152" i="23"/>
  <c r="X152" i="23"/>
  <c r="O152" i="23"/>
  <c r="P152" i="23" s="1"/>
  <c r="T152" i="23"/>
  <c r="T133" i="23"/>
  <c r="AB133" i="23"/>
  <c r="X133" i="23"/>
  <c r="O133" i="23"/>
  <c r="P133" i="23" s="1"/>
  <c r="S187" i="23"/>
  <c r="O102" i="23"/>
  <c r="O12" i="23"/>
  <c r="O74" i="23"/>
  <c r="P74" i="23" s="1"/>
  <c r="T74" i="23"/>
  <c r="AB74" i="23"/>
  <c r="X74" i="23"/>
  <c r="X126" i="23"/>
  <c r="T126" i="23"/>
  <c r="AB126" i="23"/>
  <c r="T85" i="23"/>
  <c r="AB85" i="23"/>
  <c r="X85" i="23"/>
  <c r="O85" i="23"/>
  <c r="P85" i="23" s="1"/>
  <c r="AB15" i="23"/>
  <c r="X15" i="23"/>
  <c r="T15" i="23"/>
  <c r="AB44" i="23"/>
  <c r="X44" i="23"/>
  <c r="T44" i="23"/>
  <c r="O44" i="23"/>
  <c r="P44" i="23" s="1"/>
  <c r="T149" i="23"/>
  <c r="AB149" i="23"/>
  <c r="X149" i="23"/>
  <c r="O149" i="23"/>
  <c r="P149" i="23" s="1"/>
  <c r="O121" i="23"/>
  <c r="P121" i="23" s="1"/>
  <c r="X121" i="23"/>
  <c r="AB121" i="23"/>
  <c r="T121" i="23"/>
  <c r="O30" i="23"/>
  <c r="P30" i="23" s="1"/>
  <c r="AB52" i="23"/>
  <c r="X52" i="23"/>
  <c r="T52" i="23"/>
  <c r="O52" i="23"/>
  <c r="P52" i="23" s="1"/>
  <c r="O151" i="23"/>
  <c r="P151" i="23" s="1"/>
  <c r="X151" i="23"/>
  <c r="T151" i="23"/>
  <c r="AB151" i="23"/>
  <c r="O116" i="23"/>
  <c r="P116" i="23" s="1"/>
  <c r="O107" i="23"/>
  <c r="P107" i="23" s="1"/>
  <c r="N37" i="23"/>
  <c r="L221" i="23" s="1"/>
  <c r="T54" i="23"/>
  <c r="AB54" i="23"/>
  <c r="X54" i="23"/>
  <c r="O54" i="23"/>
  <c r="P54" i="23" s="1"/>
  <c r="X45" i="23"/>
  <c r="AB45" i="23"/>
  <c r="T45" i="23"/>
  <c r="O45" i="23"/>
  <c r="P45" i="23" s="1"/>
  <c r="AB47" i="23"/>
  <c r="X47" i="23"/>
  <c r="T47" i="23"/>
  <c r="O106" i="23"/>
  <c r="P106" i="23" s="1"/>
  <c r="AB109" i="23"/>
  <c r="X109" i="23"/>
  <c r="T109" i="23"/>
  <c r="AB60" i="23"/>
  <c r="X60" i="23"/>
  <c r="T60" i="23"/>
  <c r="O60" i="23"/>
  <c r="P60" i="23" s="1"/>
  <c r="X35" i="23"/>
  <c r="T35" i="23"/>
  <c r="O35" i="23"/>
  <c r="P35" i="23" s="1"/>
  <c r="AB35" i="23"/>
  <c r="AB43" i="23"/>
  <c r="X43" i="23"/>
  <c r="T43" i="23"/>
  <c r="O43" i="23"/>
  <c r="P43" i="23" s="1"/>
  <c r="AB27" i="23"/>
  <c r="X27" i="23"/>
  <c r="T27" i="23"/>
  <c r="X49" i="23"/>
  <c r="O49" i="23"/>
  <c r="P49" i="23" s="1"/>
  <c r="AB49" i="23"/>
  <c r="T49" i="23"/>
  <c r="O105" i="23"/>
  <c r="P105" i="23" s="1"/>
  <c r="AB155" i="23"/>
  <c r="X155" i="23"/>
  <c r="O155" i="23"/>
  <c r="P155" i="23" s="1"/>
  <c r="T155" i="23"/>
  <c r="O22" i="23"/>
  <c r="P22" i="23" s="1"/>
  <c r="AB75" i="23"/>
  <c r="X75" i="23"/>
  <c r="T75" i="23"/>
  <c r="AB108" i="23"/>
  <c r="T108" i="23"/>
  <c r="X108" i="23"/>
  <c r="O109" i="23"/>
  <c r="P109" i="23" s="1"/>
  <c r="O126" i="23"/>
  <c r="P126" i="23" s="1"/>
  <c r="O104" i="23"/>
  <c r="P104" i="23" s="1"/>
  <c r="AB19" i="23"/>
  <c r="X19" i="23"/>
  <c r="T19" i="23"/>
  <c r="X30" i="23"/>
  <c r="T30" i="23"/>
  <c r="AB30" i="23"/>
  <c r="AB150" i="23"/>
  <c r="T150" i="23"/>
  <c r="X150" i="23"/>
  <c r="O150" i="23"/>
  <c r="P150" i="23" s="1"/>
  <c r="AB83" i="23"/>
  <c r="X83" i="23"/>
  <c r="T83" i="23"/>
  <c r="AB124" i="23"/>
  <c r="T124" i="23"/>
  <c r="X124" i="23"/>
  <c r="O77" i="23"/>
  <c r="P77" i="23" s="1"/>
  <c r="O120" i="23"/>
  <c r="P120" i="23" s="1"/>
  <c r="O16" i="22"/>
  <c r="P16" i="22" s="1"/>
  <c r="O29" i="22"/>
  <c r="P29" i="22" s="1"/>
  <c r="O36" i="22"/>
  <c r="P36" i="22" s="1"/>
  <c r="O21" i="22"/>
  <c r="P21" i="22" s="1"/>
  <c r="O26" i="22"/>
  <c r="P26" i="22" s="1"/>
  <c r="O13" i="22"/>
  <c r="P13" i="22" s="1"/>
  <c r="N37" i="22"/>
  <c r="L221" i="22" s="1"/>
  <c r="O25" i="22"/>
  <c r="P25" i="22" s="1"/>
  <c r="O17" i="22"/>
  <c r="P17" i="22" s="1"/>
  <c r="O24" i="22"/>
  <c r="P24" i="22" s="1"/>
  <c r="P163" i="22"/>
  <c r="P187" i="22" s="1"/>
  <c r="O187" i="22"/>
  <c r="AB22" i="22"/>
  <c r="X22" i="22"/>
  <c r="T22" i="22"/>
  <c r="S187" i="22"/>
  <c r="AB141" i="22"/>
  <c r="X141" i="22"/>
  <c r="T141" i="22"/>
  <c r="O141" i="22"/>
  <c r="P141" i="22" s="1"/>
  <c r="AB60" i="22"/>
  <c r="X60" i="22"/>
  <c r="T60" i="22"/>
  <c r="X113" i="22"/>
  <c r="T113" i="22"/>
  <c r="AB113" i="22"/>
  <c r="AB90" i="22"/>
  <c r="X90" i="22"/>
  <c r="T90" i="22"/>
  <c r="AB137" i="22"/>
  <c r="X137" i="22"/>
  <c r="O137" i="22"/>
  <c r="P137" i="22" s="1"/>
  <c r="T137" i="22"/>
  <c r="AB47" i="22"/>
  <c r="T47" i="22"/>
  <c r="O47" i="22"/>
  <c r="P47" i="22" s="1"/>
  <c r="X47" i="22"/>
  <c r="AB14" i="22"/>
  <c r="X14" i="22"/>
  <c r="T14" i="22"/>
  <c r="AB92" i="22"/>
  <c r="X92" i="22"/>
  <c r="T92" i="22"/>
  <c r="AB75" i="22"/>
  <c r="X75" i="22"/>
  <c r="O75" i="22"/>
  <c r="P75" i="22" s="1"/>
  <c r="T75" i="22"/>
  <c r="X147" i="22"/>
  <c r="T147" i="22"/>
  <c r="O147" i="22"/>
  <c r="P147" i="22" s="1"/>
  <c r="AB147" i="22"/>
  <c r="AB109" i="22"/>
  <c r="X109" i="22"/>
  <c r="T109" i="22"/>
  <c r="AB153" i="22"/>
  <c r="X153" i="22"/>
  <c r="O153" i="22"/>
  <c r="P153" i="22" s="1"/>
  <c r="T153" i="22"/>
  <c r="X32" i="22"/>
  <c r="AB32" i="22"/>
  <c r="T32" i="22"/>
  <c r="W187" i="22"/>
  <c r="AB118" i="22"/>
  <c r="X118" i="22"/>
  <c r="T118" i="22"/>
  <c r="AB83" i="22"/>
  <c r="X83" i="22"/>
  <c r="T83" i="22"/>
  <c r="T112" i="22"/>
  <c r="X112" i="22"/>
  <c r="AB112" i="22"/>
  <c r="AB125" i="22"/>
  <c r="X125" i="22"/>
  <c r="T125" i="22"/>
  <c r="O118" i="22"/>
  <c r="P118" i="22" s="1"/>
  <c r="AB34" i="22"/>
  <c r="X34" i="22"/>
  <c r="T34" i="22"/>
  <c r="AB27" i="22"/>
  <c r="X27" i="22"/>
  <c r="T27" i="22"/>
  <c r="O18" i="22"/>
  <c r="P18" i="22" s="1"/>
  <c r="X58" i="22"/>
  <c r="T58" i="22"/>
  <c r="AB58" i="22"/>
  <c r="AB134" i="22"/>
  <c r="X134" i="22"/>
  <c r="T134" i="22"/>
  <c r="O134" i="22"/>
  <c r="P134" i="22" s="1"/>
  <c r="AB91" i="22"/>
  <c r="X91" i="22"/>
  <c r="T91" i="22"/>
  <c r="X140" i="22"/>
  <c r="T140" i="22"/>
  <c r="O140" i="22"/>
  <c r="P140" i="22" s="1"/>
  <c r="AB140" i="22"/>
  <c r="O135" i="22"/>
  <c r="P135" i="22" s="1"/>
  <c r="AB135" i="22"/>
  <c r="T135" i="22"/>
  <c r="X135" i="22"/>
  <c r="AB25" i="22"/>
  <c r="X25" i="22"/>
  <c r="T25" i="22"/>
  <c r="AB19" i="22"/>
  <c r="X19" i="22"/>
  <c r="T19" i="22"/>
  <c r="X187" i="22"/>
  <c r="O35" i="22"/>
  <c r="P35" i="22" s="1"/>
  <c r="X50" i="22"/>
  <c r="T50" i="22"/>
  <c r="AB50" i="22"/>
  <c r="AB150" i="22"/>
  <c r="X150" i="22"/>
  <c r="T150" i="22"/>
  <c r="O150" i="22"/>
  <c r="P150" i="22" s="1"/>
  <c r="AB115" i="22"/>
  <c r="X115" i="22"/>
  <c r="T115" i="22"/>
  <c r="X156" i="22"/>
  <c r="T156" i="22"/>
  <c r="O156" i="22"/>
  <c r="P156" i="22" s="1"/>
  <c r="AB156" i="22"/>
  <c r="O151" i="22"/>
  <c r="P151" i="22" s="1"/>
  <c r="AB151" i="22"/>
  <c r="T151" i="22"/>
  <c r="X151" i="22"/>
  <c r="O19" i="22"/>
  <c r="P19" i="22" s="1"/>
  <c r="AB155" i="22"/>
  <c r="X155" i="22"/>
  <c r="T155" i="22"/>
  <c r="O155" i="22"/>
  <c r="P155" i="22" s="1"/>
  <c r="AB139" i="22"/>
  <c r="X139" i="22"/>
  <c r="T139" i="22"/>
  <c r="O139" i="22"/>
  <c r="P139" i="22" s="1"/>
  <c r="O92" i="22"/>
  <c r="P92" i="22" s="1"/>
  <c r="AB63" i="22"/>
  <c r="T63" i="22"/>
  <c r="X63" i="22"/>
  <c r="AB145" i="22"/>
  <c r="X145" i="22"/>
  <c r="T145" i="22"/>
  <c r="O145" i="22"/>
  <c r="P145" i="22" s="1"/>
  <c r="T111" i="22"/>
  <c r="AB111" i="22"/>
  <c r="X111" i="22"/>
  <c r="AB108" i="22"/>
  <c r="X108" i="22"/>
  <c r="T108" i="22"/>
  <c r="AB17" i="22"/>
  <c r="T17" i="22"/>
  <c r="X17" i="22"/>
  <c r="T85" i="22"/>
  <c r="AB85" i="22"/>
  <c r="X85" i="22"/>
  <c r="O22" i="22"/>
  <c r="P22" i="22" s="1"/>
  <c r="N37" i="21"/>
  <c r="L221" i="21" s="1"/>
  <c r="O119" i="22"/>
  <c r="P119" i="22" s="1"/>
  <c r="X36" i="22"/>
  <c r="T36" i="22"/>
  <c r="AB36" i="22"/>
  <c r="AB78" i="22"/>
  <c r="T78" i="22"/>
  <c r="X78" i="22"/>
  <c r="X114" i="22"/>
  <c r="T114" i="22"/>
  <c r="AB114" i="22"/>
  <c r="T133" i="22"/>
  <c r="O133" i="22"/>
  <c r="P133" i="22" s="1"/>
  <c r="X133" i="22"/>
  <c r="AB133" i="22"/>
  <c r="AB124" i="22"/>
  <c r="X124" i="22"/>
  <c r="T124" i="22"/>
  <c r="X12" i="22"/>
  <c r="AB35" i="22"/>
  <c r="X35" i="22"/>
  <c r="T35" i="22"/>
  <c r="AB121" i="22"/>
  <c r="X121" i="22"/>
  <c r="T121" i="22"/>
  <c r="T93" i="22"/>
  <c r="AB93" i="22"/>
  <c r="X93" i="22"/>
  <c r="AB106" i="22"/>
  <c r="X106" i="22"/>
  <c r="T106" i="22"/>
  <c r="AB86" i="22"/>
  <c r="T86" i="22"/>
  <c r="X86" i="22"/>
  <c r="AB138" i="22"/>
  <c r="X138" i="22"/>
  <c r="T138" i="22"/>
  <c r="O138" i="22"/>
  <c r="P138" i="22" s="1"/>
  <c r="T149" i="22"/>
  <c r="O149" i="22"/>
  <c r="P149" i="22" s="1"/>
  <c r="X149" i="22"/>
  <c r="AB149" i="22"/>
  <c r="O144" i="22"/>
  <c r="P144" i="22" s="1"/>
  <c r="AB144" i="22"/>
  <c r="X144" i="22"/>
  <c r="T144" i="22"/>
  <c r="O125" i="22"/>
  <c r="P125" i="22" s="1"/>
  <c r="O132" i="22"/>
  <c r="AB26" i="22"/>
  <c r="X26" i="22"/>
  <c r="T26" i="22"/>
  <c r="AB104" i="22"/>
  <c r="X104" i="22"/>
  <c r="T104" i="22"/>
  <c r="AB187" i="22"/>
  <c r="AB122" i="22"/>
  <c r="X122" i="22"/>
  <c r="T122" i="22"/>
  <c r="O122" i="22"/>
  <c r="P122" i="22" s="1"/>
  <c r="AB94" i="22"/>
  <c r="T94" i="22"/>
  <c r="X94" i="22"/>
  <c r="AB154" i="22"/>
  <c r="X154" i="22"/>
  <c r="T154" i="22"/>
  <c r="O154" i="22"/>
  <c r="P154" i="22" s="1"/>
  <c r="AB110" i="22"/>
  <c r="T110" i="22"/>
  <c r="X110" i="22"/>
  <c r="AB48" i="22"/>
  <c r="O48" i="22"/>
  <c r="P48" i="22" s="1"/>
  <c r="X48" i="22"/>
  <c r="T48" i="22"/>
  <c r="AB120" i="22"/>
  <c r="X120" i="22"/>
  <c r="T120" i="22"/>
  <c r="AB76" i="22"/>
  <c r="X76" i="22"/>
  <c r="T76" i="22"/>
  <c r="N127" i="22"/>
  <c r="L224" i="22" s="1"/>
  <c r="O102" i="22"/>
  <c r="P102" i="22" s="1"/>
  <c r="O32" i="22"/>
  <c r="P32" i="22" s="1"/>
  <c r="AB45" i="22"/>
  <c r="X45" i="22"/>
  <c r="T45" i="22"/>
  <c r="AB146" i="22"/>
  <c r="X146" i="22"/>
  <c r="T146" i="22"/>
  <c r="O146" i="22"/>
  <c r="P146" i="22" s="1"/>
  <c r="AB117" i="22"/>
  <c r="X117" i="22"/>
  <c r="T117" i="22"/>
  <c r="X49" i="22"/>
  <c r="T49" i="22"/>
  <c r="AB49" i="22"/>
  <c r="O49" i="22"/>
  <c r="P49" i="22" s="1"/>
  <c r="AB126" i="22"/>
  <c r="T126" i="22"/>
  <c r="X126" i="22"/>
  <c r="AB56" i="22"/>
  <c r="O56" i="22"/>
  <c r="P56" i="22" s="1"/>
  <c r="X56" i="22"/>
  <c r="T56" i="22"/>
  <c r="X24" i="22"/>
  <c r="T24" i="22"/>
  <c r="AB24" i="22"/>
  <c r="O108" i="22"/>
  <c r="P108" i="22" s="1"/>
  <c r="AB18" i="22"/>
  <c r="T18" i="22"/>
  <c r="X18" i="22"/>
  <c r="O120" i="22"/>
  <c r="P120" i="22" s="1"/>
  <c r="AB84" i="22"/>
  <c r="X84" i="22"/>
  <c r="T84" i="22"/>
  <c r="X66" i="22"/>
  <c r="T66" i="22"/>
  <c r="AB66" i="22"/>
  <c r="AB143" i="22"/>
  <c r="X143" i="22"/>
  <c r="T143" i="22"/>
  <c r="O143" i="22"/>
  <c r="P143" i="22" s="1"/>
  <c r="X57" i="22"/>
  <c r="T57" i="22"/>
  <c r="AB57" i="22"/>
  <c r="O57" i="22"/>
  <c r="P57" i="22" s="1"/>
  <c r="T142" i="22"/>
  <c r="O142" i="22"/>
  <c r="P142" i="22" s="1"/>
  <c r="AB142" i="22"/>
  <c r="X142" i="22"/>
  <c r="AB64" i="22"/>
  <c r="X64" i="22"/>
  <c r="T64" i="22"/>
  <c r="X16" i="22"/>
  <c r="T16" i="22"/>
  <c r="AB16" i="22"/>
  <c r="AB105" i="22"/>
  <c r="X105" i="22"/>
  <c r="T105" i="22"/>
  <c r="T12" i="22"/>
  <c r="T54" i="22"/>
  <c r="AB54" i="22"/>
  <c r="X54" i="22"/>
  <c r="T62" i="22"/>
  <c r="AB62" i="22"/>
  <c r="X62" i="22"/>
  <c r="X73" i="22"/>
  <c r="T73" i="22"/>
  <c r="AB73" i="22"/>
  <c r="AB116" i="22"/>
  <c r="X116" i="22"/>
  <c r="T116" i="22"/>
  <c r="X65" i="22"/>
  <c r="T65" i="22"/>
  <c r="AB65" i="22"/>
  <c r="O65" i="22"/>
  <c r="P65" i="22" s="1"/>
  <c r="AB43" i="22"/>
  <c r="X43" i="22"/>
  <c r="T43" i="22"/>
  <c r="AB79" i="22"/>
  <c r="X79" i="22"/>
  <c r="T79" i="22"/>
  <c r="O79" i="22"/>
  <c r="P79" i="22" s="1"/>
  <c r="AB148" i="22"/>
  <c r="X148" i="22"/>
  <c r="T148" i="22"/>
  <c r="O148" i="22"/>
  <c r="P148" i="22" s="1"/>
  <c r="O103" i="22"/>
  <c r="P103" i="22" s="1"/>
  <c r="O117" i="22"/>
  <c r="P117" i="22" s="1"/>
  <c r="T46" i="22"/>
  <c r="AB46" i="22"/>
  <c r="X46" i="22"/>
  <c r="AB29" i="22"/>
  <c r="X29" i="22"/>
  <c r="T29" i="22"/>
  <c r="O58" i="22"/>
  <c r="P58" i="22" s="1"/>
  <c r="T31" i="22"/>
  <c r="AB31" i="22"/>
  <c r="X31" i="22"/>
  <c r="X81" i="22"/>
  <c r="T81" i="22"/>
  <c r="AB81" i="22"/>
  <c r="AB136" i="22"/>
  <c r="X136" i="22"/>
  <c r="T136" i="22"/>
  <c r="O136" i="22"/>
  <c r="P136" i="22" s="1"/>
  <c r="O72" i="22"/>
  <c r="AB51" i="22"/>
  <c r="X51" i="22"/>
  <c r="T51" i="22"/>
  <c r="AB87" i="22"/>
  <c r="X87" i="22"/>
  <c r="T87" i="22"/>
  <c r="O87" i="22"/>
  <c r="P87" i="22" s="1"/>
  <c r="O105" i="22"/>
  <c r="P105" i="22" s="1"/>
  <c r="O34" i="22"/>
  <c r="P34" i="22" s="1"/>
  <c r="AB33" i="22"/>
  <c r="T33" i="22"/>
  <c r="X33" i="22"/>
  <c r="O60" i="22"/>
  <c r="P60" i="22" s="1"/>
  <c r="AB21" i="22"/>
  <c r="X21" i="22"/>
  <c r="T21" i="22"/>
  <c r="O50" i="22"/>
  <c r="P50" i="22" s="1"/>
  <c r="T23" i="22"/>
  <c r="AB23" i="22"/>
  <c r="X23" i="22"/>
  <c r="X89" i="22"/>
  <c r="T89" i="22"/>
  <c r="AB89" i="22"/>
  <c r="AB152" i="22"/>
  <c r="X152" i="22"/>
  <c r="T152" i="22"/>
  <c r="O152" i="22"/>
  <c r="P152" i="22" s="1"/>
  <c r="X80" i="22"/>
  <c r="T80" i="22"/>
  <c r="AB80" i="22"/>
  <c r="O80" i="22"/>
  <c r="P80" i="22" s="1"/>
  <c r="AB59" i="22"/>
  <c r="X59" i="22"/>
  <c r="T59" i="22"/>
  <c r="AB95" i="22"/>
  <c r="X95" i="22"/>
  <c r="T95" i="22"/>
  <c r="O95" i="22"/>
  <c r="P95" i="22" s="1"/>
  <c r="O114" i="22"/>
  <c r="P114" i="22" s="1"/>
  <c r="X13" i="22"/>
  <c r="T13" i="22"/>
  <c r="O45" i="22"/>
  <c r="P45" i="22" s="1"/>
  <c r="O42" i="22"/>
  <c r="T15" i="22"/>
  <c r="AB15" i="22"/>
  <c r="X15" i="22"/>
  <c r="X103" i="22"/>
  <c r="T103" i="22"/>
  <c r="AB103" i="22"/>
  <c r="AB44" i="22"/>
  <c r="X44" i="22"/>
  <c r="T44" i="22"/>
  <c r="X88" i="22"/>
  <c r="T88" i="22"/>
  <c r="AB88" i="22"/>
  <c r="O88" i="22"/>
  <c r="P88" i="22" s="1"/>
  <c r="AB74" i="22"/>
  <c r="X74" i="22"/>
  <c r="T74" i="22"/>
  <c r="AB107" i="22"/>
  <c r="X107" i="22"/>
  <c r="T107" i="22"/>
  <c r="T77" i="22"/>
  <c r="AB77" i="22"/>
  <c r="X77" i="22"/>
  <c r="O14" i="22"/>
  <c r="P14" i="22" s="1"/>
  <c r="P12" i="22"/>
  <c r="O83" i="22"/>
  <c r="P83" i="22" s="1"/>
  <c r="O121" i="22"/>
  <c r="P121" i="22" s="1"/>
  <c r="AB30" i="22"/>
  <c r="X30" i="22"/>
  <c r="T30" i="22"/>
  <c r="T187" i="22"/>
  <c r="AB119" i="22"/>
  <c r="X119" i="22"/>
  <c r="T119" i="22"/>
  <c r="AB52" i="22"/>
  <c r="X52" i="22"/>
  <c r="T52" i="22"/>
  <c r="X96" i="22"/>
  <c r="T96" i="22"/>
  <c r="AB96" i="22"/>
  <c r="O96" i="22"/>
  <c r="P96" i="22" s="1"/>
  <c r="AB82" i="22"/>
  <c r="X82" i="22"/>
  <c r="T82" i="22"/>
  <c r="AB123" i="22"/>
  <c r="X123" i="22"/>
  <c r="T123" i="22"/>
  <c r="O123" i="22"/>
  <c r="P123" i="22" s="1"/>
  <c r="AB55" i="22"/>
  <c r="T55" i="22"/>
  <c r="X55" i="22"/>
  <c r="O76" i="22"/>
  <c r="P76" i="22" s="1"/>
  <c r="O90" i="22"/>
  <c r="P90" i="22" s="1"/>
  <c r="O109" i="22"/>
  <c r="P109" i="22" s="1"/>
  <c r="O26" i="21"/>
  <c r="P26" i="21" s="1"/>
  <c r="O18" i="21"/>
  <c r="P18" i="21" s="1"/>
  <c r="O27" i="21"/>
  <c r="P27" i="21" s="1"/>
  <c r="O34" i="21"/>
  <c r="P34" i="21" s="1"/>
  <c r="AB27" i="21"/>
  <c r="X27" i="21"/>
  <c r="T27" i="21"/>
  <c r="AB87" i="21"/>
  <c r="X87" i="21"/>
  <c r="T87" i="21"/>
  <c r="O87" i="21"/>
  <c r="P87" i="21" s="1"/>
  <c r="T15" i="21"/>
  <c r="X15" i="21"/>
  <c r="AB15" i="21"/>
  <c r="AB122" i="21"/>
  <c r="X122" i="21"/>
  <c r="T122" i="21"/>
  <c r="AB115" i="21"/>
  <c r="X115" i="21"/>
  <c r="T115" i="21"/>
  <c r="X156" i="21"/>
  <c r="T156" i="21"/>
  <c r="O156" i="21"/>
  <c r="P156" i="21" s="1"/>
  <c r="AB156" i="21"/>
  <c r="AB95" i="21"/>
  <c r="X95" i="21"/>
  <c r="T95" i="21"/>
  <c r="O95" i="21"/>
  <c r="P95" i="21" s="1"/>
  <c r="X14" i="21"/>
  <c r="T14" i="21"/>
  <c r="AB132" i="21"/>
  <c r="O22" i="21"/>
  <c r="P22" i="21" s="1"/>
  <c r="AB106" i="21"/>
  <c r="X106" i="21"/>
  <c r="T106" i="21"/>
  <c r="AB146" i="21"/>
  <c r="X146" i="21"/>
  <c r="T146" i="21"/>
  <c r="O146" i="21"/>
  <c r="P146" i="21" s="1"/>
  <c r="T145" i="21"/>
  <c r="O145" i="21"/>
  <c r="P145" i="21" s="1"/>
  <c r="AB145" i="21"/>
  <c r="X145" i="21"/>
  <c r="AB43" i="21"/>
  <c r="X43" i="21"/>
  <c r="T43" i="21"/>
  <c r="AB107" i="21"/>
  <c r="X107" i="21"/>
  <c r="T107" i="21"/>
  <c r="AB45" i="21"/>
  <c r="X45" i="21"/>
  <c r="T45" i="21"/>
  <c r="X81" i="21"/>
  <c r="T81" i="21"/>
  <c r="AB81" i="21"/>
  <c r="O144" i="21"/>
  <c r="P144" i="21" s="1"/>
  <c r="AB144" i="21"/>
  <c r="X144" i="21"/>
  <c r="T144" i="21"/>
  <c r="AB47" i="21"/>
  <c r="T47" i="21"/>
  <c r="X47" i="21"/>
  <c r="AB114" i="21"/>
  <c r="X114" i="21"/>
  <c r="T114" i="21"/>
  <c r="AB51" i="21"/>
  <c r="X51" i="21"/>
  <c r="T51" i="21"/>
  <c r="AB123" i="21"/>
  <c r="X123" i="21"/>
  <c r="T123" i="21"/>
  <c r="P42" i="21"/>
  <c r="X36" i="21"/>
  <c r="T36" i="21"/>
  <c r="AB36" i="21"/>
  <c r="AB61" i="21"/>
  <c r="X61" i="21"/>
  <c r="T61" i="21"/>
  <c r="O61" i="21"/>
  <c r="P61" i="21" s="1"/>
  <c r="AB120" i="21"/>
  <c r="X120" i="21"/>
  <c r="T120" i="21"/>
  <c r="O25" i="21"/>
  <c r="P25" i="21" s="1"/>
  <c r="X134" i="21"/>
  <c r="T134" i="21"/>
  <c r="O134" i="21"/>
  <c r="P134" i="21" s="1"/>
  <c r="AB134" i="21"/>
  <c r="T54" i="21"/>
  <c r="AB54" i="21"/>
  <c r="X54" i="21"/>
  <c r="AB55" i="21"/>
  <c r="T55" i="21"/>
  <c r="X55" i="21"/>
  <c r="AB138" i="21"/>
  <c r="X138" i="21"/>
  <c r="O138" i="21"/>
  <c r="P138" i="21" s="1"/>
  <c r="T138" i="21"/>
  <c r="AB59" i="21"/>
  <c r="T59" i="21"/>
  <c r="X59" i="21"/>
  <c r="O137" i="21"/>
  <c r="P137" i="21" s="1"/>
  <c r="AB137" i="21"/>
  <c r="X137" i="21"/>
  <c r="T137" i="21"/>
  <c r="AB104" i="21"/>
  <c r="X104" i="21"/>
  <c r="T104" i="21"/>
  <c r="AB139" i="21"/>
  <c r="X139" i="21"/>
  <c r="T139" i="21"/>
  <c r="O139" i="21"/>
  <c r="P139" i="21" s="1"/>
  <c r="O104" i="21"/>
  <c r="P104" i="21" s="1"/>
  <c r="AB75" i="21"/>
  <c r="X75" i="21"/>
  <c r="O75" i="21"/>
  <c r="P75" i="21" s="1"/>
  <c r="T75" i="21"/>
  <c r="X112" i="21"/>
  <c r="AB112" i="21"/>
  <c r="T112" i="21"/>
  <c r="AB76" i="21"/>
  <c r="X76" i="21"/>
  <c r="T76" i="21"/>
  <c r="T142" i="21"/>
  <c r="O142" i="21"/>
  <c r="P142" i="21" s="1"/>
  <c r="AB142" i="21"/>
  <c r="X142" i="21"/>
  <c r="X149" i="21"/>
  <c r="T149" i="21"/>
  <c r="O149" i="21"/>
  <c r="P149" i="21" s="1"/>
  <c r="AB149" i="21"/>
  <c r="AB63" i="21"/>
  <c r="T63" i="21"/>
  <c r="X63" i="21"/>
  <c r="AB154" i="21"/>
  <c r="X154" i="21"/>
  <c r="T154" i="21"/>
  <c r="O154" i="21"/>
  <c r="P154" i="21" s="1"/>
  <c r="AB74" i="21"/>
  <c r="X74" i="21"/>
  <c r="T74" i="21"/>
  <c r="O153" i="21"/>
  <c r="P153" i="21" s="1"/>
  <c r="T153" i="21"/>
  <c r="AB153" i="21"/>
  <c r="X153" i="21"/>
  <c r="T25" i="21"/>
  <c r="AB25" i="21"/>
  <c r="X25" i="21"/>
  <c r="X50" i="21"/>
  <c r="T50" i="21"/>
  <c r="AB50" i="21"/>
  <c r="X26" i="21"/>
  <c r="T26" i="21"/>
  <c r="AB26" i="21"/>
  <c r="X66" i="21"/>
  <c r="T66" i="21"/>
  <c r="AB66" i="21"/>
  <c r="AB150" i="21"/>
  <c r="X150" i="21"/>
  <c r="T150" i="21"/>
  <c r="O150" i="21"/>
  <c r="P150" i="21" s="1"/>
  <c r="O123" i="21"/>
  <c r="P123" i="21" s="1"/>
  <c r="X73" i="21"/>
  <c r="T73" i="21"/>
  <c r="AB73" i="21"/>
  <c r="P132" i="21"/>
  <c r="AB30" i="21"/>
  <c r="X30" i="21"/>
  <c r="T30" i="21"/>
  <c r="AB22" i="21"/>
  <c r="X22" i="21"/>
  <c r="T22" i="21"/>
  <c r="AB124" i="21"/>
  <c r="X124" i="21"/>
  <c r="T124" i="21"/>
  <c r="AB78" i="21"/>
  <c r="T78" i="21"/>
  <c r="X78" i="21"/>
  <c r="X49" i="21"/>
  <c r="T49" i="21"/>
  <c r="AB49" i="21"/>
  <c r="O49" i="21"/>
  <c r="P49" i="21" s="1"/>
  <c r="AB82" i="21"/>
  <c r="X82" i="21"/>
  <c r="T82" i="21"/>
  <c r="T31" i="21"/>
  <c r="AB31" i="21"/>
  <c r="X31" i="21"/>
  <c r="O55" i="21"/>
  <c r="P55" i="21" s="1"/>
  <c r="X118" i="21"/>
  <c r="T118" i="21"/>
  <c r="AB118" i="21"/>
  <c r="AB121" i="21"/>
  <c r="X121" i="21"/>
  <c r="T121" i="21"/>
  <c r="O15" i="21"/>
  <c r="P15" i="21" s="1"/>
  <c r="AB92" i="21"/>
  <c r="X92" i="21"/>
  <c r="T92" i="21"/>
  <c r="O92" i="21"/>
  <c r="P92" i="21" s="1"/>
  <c r="O126" i="21"/>
  <c r="P126" i="21" s="1"/>
  <c r="AB108" i="21"/>
  <c r="X108" i="21"/>
  <c r="T108" i="21"/>
  <c r="AB86" i="21"/>
  <c r="T86" i="21"/>
  <c r="X86" i="21"/>
  <c r="X57" i="21"/>
  <c r="T57" i="21"/>
  <c r="AB57" i="21"/>
  <c r="O57" i="21"/>
  <c r="P57" i="21" s="1"/>
  <c r="AB90" i="21"/>
  <c r="T90" i="21"/>
  <c r="X90" i="21"/>
  <c r="T17" i="21"/>
  <c r="AB17" i="21"/>
  <c r="X17" i="21"/>
  <c r="O120" i="21"/>
  <c r="P120" i="21" s="1"/>
  <c r="O19" i="21"/>
  <c r="P19" i="21" s="1"/>
  <c r="AB19" i="21"/>
  <c r="X19" i="21"/>
  <c r="T19" i="21"/>
  <c r="O118" i="21"/>
  <c r="P118" i="21" s="1"/>
  <c r="N127" i="21"/>
  <c r="L224" i="21" s="1"/>
  <c r="G9" i="8" s="1"/>
  <c r="O102" i="21"/>
  <c r="O76" i="21"/>
  <c r="P76" i="21" s="1"/>
  <c r="AB94" i="21"/>
  <c r="T94" i="21"/>
  <c r="X94" i="21"/>
  <c r="X65" i="21"/>
  <c r="T65" i="21"/>
  <c r="AB65" i="21"/>
  <c r="O65" i="21"/>
  <c r="P65" i="21" s="1"/>
  <c r="AB109" i="21"/>
  <c r="X109" i="21"/>
  <c r="T109" i="21"/>
  <c r="X12" i="21"/>
  <c r="X18" i="21"/>
  <c r="T18" i="21"/>
  <c r="AB18" i="21"/>
  <c r="O63" i="21"/>
  <c r="P63" i="21" s="1"/>
  <c r="X32" i="21"/>
  <c r="T32" i="21"/>
  <c r="AB32" i="21"/>
  <c r="O107" i="21"/>
  <c r="P107" i="21" s="1"/>
  <c r="AB64" i="21"/>
  <c r="X64" i="21"/>
  <c r="T64" i="21"/>
  <c r="O64" i="21"/>
  <c r="P64" i="21" s="1"/>
  <c r="AB79" i="21"/>
  <c r="X79" i="21"/>
  <c r="T79" i="21"/>
  <c r="O114" i="21"/>
  <c r="P114" i="21" s="1"/>
  <c r="O108" i="21"/>
  <c r="P108" i="21" s="1"/>
  <c r="X140" i="21"/>
  <c r="T140" i="21"/>
  <c r="AB140" i="21"/>
  <c r="O140" i="21"/>
  <c r="P140" i="21" s="1"/>
  <c r="X132" i="21"/>
  <c r="T111" i="21"/>
  <c r="AB111" i="21"/>
  <c r="X111" i="21"/>
  <c r="T93" i="21"/>
  <c r="AB93" i="21"/>
  <c r="X93" i="21"/>
  <c r="O59" i="21"/>
  <c r="P59" i="21" s="1"/>
  <c r="AB117" i="21"/>
  <c r="T117" i="21"/>
  <c r="X117" i="21"/>
  <c r="O72" i="21"/>
  <c r="AB125" i="21"/>
  <c r="X125" i="21"/>
  <c r="T125" i="21"/>
  <c r="AB155" i="21"/>
  <c r="X155" i="21"/>
  <c r="T155" i="21"/>
  <c r="O155" i="21"/>
  <c r="P155" i="21" s="1"/>
  <c r="O29" i="21"/>
  <c r="P29" i="21" s="1"/>
  <c r="AB105" i="21"/>
  <c r="X105" i="21"/>
  <c r="T105" i="21"/>
  <c r="O122" i="21"/>
  <c r="P122" i="21" s="1"/>
  <c r="AB83" i="21"/>
  <c r="X83" i="21"/>
  <c r="O83" i="21"/>
  <c r="P83" i="21" s="1"/>
  <c r="T83" i="21"/>
  <c r="T23" i="21"/>
  <c r="X23" i="21"/>
  <c r="AB23" i="21"/>
  <c r="O110" i="21"/>
  <c r="P110" i="21" s="1"/>
  <c r="X143" i="21"/>
  <c r="T143" i="21"/>
  <c r="O143" i="21"/>
  <c r="P143" i="21" s="1"/>
  <c r="AB143" i="21"/>
  <c r="X80" i="21"/>
  <c r="T80" i="21"/>
  <c r="AB80" i="21"/>
  <c r="O80" i="21"/>
  <c r="P80" i="21" s="1"/>
  <c r="T135" i="21"/>
  <c r="O135" i="21"/>
  <c r="P135" i="21" s="1"/>
  <c r="AB135" i="21"/>
  <c r="X135" i="21"/>
  <c r="X103" i="21"/>
  <c r="T103" i="21"/>
  <c r="AB103" i="21"/>
  <c r="AB141" i="21"/>
  <c r="X141" i="21"/>
  <c r="T141" i="21"/>
  <c r="O141" i="21"/>
  <c r="P141" i="21" s="1"/>
  <c r="W187" i="21"/>
  <c r="T12" i="21"/>
  <c r="X133" i="21"/>
  <c r="AB133" i="21"/>
  <c r="T133" i="21"/>
  <c r="O133" i="21"/>
  <c r="P133" i="21" s="1"/>
  <c r="O125" i="21"/>
  <c r="P125" i="21" s="1"/>
  <c r="AB91" i="21"/>
  <c r="X91" i="21"/>
  <c r="O91" i="21"/>
  <c r="P91" i="21" s="1"/>
  <c r="T91" i="21"/>
  <c r="AB44" i="21"/>
  <c r="X44" i="21"/>
  <c r="O44" i="21"/>
  <c r="P44" i="21" s="1"/>
  <c r="T44" i="21"/>
  <c r="X88" i="21"/>
  <c r="T88" i="21"/>
  <c r="O88" i="21"/>
  <c r="P88" i="21" s="1"/>
  <c r="AB88" i="21"/>
  <c r="T151" i="21"/>
  <c r="AB151" i="21"/>
  <c r="X151" i="21"/>
  <c r="O151" i="21"/>
  <c r="P151" i="21" s="1"/>
  <c r="AB24" i="21"/>
  <c r="X24" i="21"/>
  <c r="T24" i="21"/>
  <c r="AB148" i="21"/>
  <c r="X148" i="21"/>
  <c r="T148" i="21"/>
  <c r="O148" i="21"/>
  <c r="P148" i="21" s="1"/>
  <c r="AB34" i="21"/>
  <c r="X34" i="21"/>
  <c r="T34" i="21"/>
  <c r="O21" i="21"/>
  <c r="P21" i="21" s="1"/>
  <c r="T77" i="21"/>
  <c r="AB77" i="21"/>
  <c r="X77" i="21"/>
  <c r="O31" i="21"/>
  <c r="P31" i="21" s="1"/>
  <c r="O23" i="21"/>
  <c r="P23" i="21" s="1"/>
  <c r="O17" i="21"/>
  <c r="P17" i="21" s="1"/>
  <c r="O147" i="21"/>
  <c r="P147" i="21" s="1"/>
  <c r="AB147" i="21"/>
  <c r="X147" i="21"/>
  <c r="T147" i="21"/>
  <c r="O14" i="21"/>
  <c r="P14" i="21" s="1"/>
  <c r="X58" i="21"/>
  <c r="T58" i="21"/>
  <c r="AB58" i="21"/>
  <c r="T85" i="21"/>
  <c r="AB85" i="21"/>
  <c r="X85" i="21"/>
  <c r="T62" i="21"/>
  <c r="AB62" i="21"/>
  <c r="X62" i="21"/>
  <c r="O35" i="21"/>
  <c r="P35" i="21" s="1"/>
  <c r="AB52" i="21"/>
  <c r="X52" i="21"/>
  <c r="O52" i="21"/>
  <c r="P52" i="21" s="1"/>
  <c r="T52" i="21"/>
  <c r="X96" i="21"/>
  <c r="T96" i="21"/>
  <c r="AB96" i="21"/>
  <c r="O96" i="21"/>
  <c r="P96" i="21" s="1"/>
  <c r="AB48" i="21"/>
  <c r="X48" i="21"/>
  <c r="T48" i="21"/>
  <c r="AB84" i="21"/>
  <c r="X84" i="21"/>
  <c r="T84" i="21"/>
  <c r="O84" i="21"/>
  <c r="P84" i="21" s="1"/>
  <c r="X89" i="21"/>
  <c r="T89" i="21"/>
  <c r="AB89" i="21"/>
  <c r="O54" i="21"/>
  <c r="P54" i="21" s="1"/>
  <c r="O106" i="21"/>
  <c r="P106" i="21" s="1"/>
  <c r="AB35" i="21"/>
  <c r="X35" i="21"/>
  <c r="T35" i="21"/>
  <c r="AB53" i="21"/>
  <c r="X53" i="21"/>
  <c r="T53" i="21"/>
  <c r="O53" i="21"/>
  <c r="P53" i="21" s="1"/>
  <c r="AB33" i="21"/>
  <c r="X33" i="21"/>
  <c r="T33" i="21"/>
  <c r="AB60" i="21"/>
  <c r="X60" i="21"/>
  <c r="O60" i="21"/>
  <c r="P60" i="21" s="1"/>
  <c r="T60" i="21"/>
  <c r="X113" i="21"/>
  <c r="T113" i="21"/>
  <c r="AB113" i="21"/>
  <c r="AB56" i="21"/>
  <c r="X56" i="21"/>
  <c r="T56" i="21"/>
  <c r="O56" i="21"/>
  <c r="P56" i="21" s="1"/>
  <c r="AB152" i="21"/>
  <c r="X152" i="21"/>
  <c r="T152" i="21"/>
  <c r="O152" i="21"/>
  <c r="P152" i="21" s="1"/>
  <c r="O81" i="21"/>
  <c r="P81" i="21" s="1"/>
  <c r="O124" i="21"/>
  <c r="P124" i="21" s="1"/>
  <c r="O78" i="21"/>
  <c r="P78" i="21" s="1"/>
  <c r="O115" i="21"/>
  <c r="P115" i="21" s="1"/>
  <c r="O13" i="21"/>
  <c r="T46" i="21"/>
  <c r="X46" i="21"/>
  <c r="AB46" i="21"/>
  <c r="O18" i="20"/>
  <c r="P18" i="20" s="1"/>
  <c r="O27" i="20"/>
  <c r="P27" i="20" s="1"/>
  <c r="O19" i="20"/>
  <c r="P19" i="20" s="1"/>
  <c r="O26" i="20"/>
  <c r="P26" i="20" s="1"/>
  <c r="X49" i="20"/>
  <c r="AB49" i="20"/>
  <c r="T49" i="20"/>
  <c r="AB146" i="20"/>
  <c r="X146" i="20"/>
  <c r="T146" i="20"/>
  <c r="O146" i="20"/>
  <c r="P146" i="20" s="1"/>
  <c r="O108" i="20"/>
  <c r="P108" i="20" s="1"/>
  <c r="P163" i="20"/>
  <c r="P187" i="20" s="1"/>
  <c r="O187" i="20"/>
  <c r="AB148" i="20"/>
  <c r="X148" i="20"/>
  <c r="T148" i="20"/>
  <c r="O148" i="20"/>
  <c r="P148" i="20" s="1"/>
  <c r="AB154" i="20"/>
  <c r="X154" i="20"/>
  <c r="O154" i="20"/>
  <c r="P154" i="20" s="1"/>
  <c r="T154" i="20"/>
  <c r="O144" i="20"/>
  <c r="P144" i="20" s="1"/>
  <c r="AB144" i="20"/>
  <c r="X144" i="20"/>
  <c r="T144" i="20"/>
  <c r="T110" i="20"/>
  <c r="AB110" i="20"/>
  <c r="X110" i="20"/>
  <c r="X103" i="20"/>
  <c r="T103" i="20"/>
  <c r="AB103" i="20"/>
  <c r="T12" i="20"/>
  <c r="P42" i="20"/>
  <c r="T86" i="20"/>
  <c r="AB86" i="20"/>
  <c r="X86" i="20"/>
  <c r="X150" i="20"/>
  <c r="T150" i="20"/>
  <c r="AB150" i="20"/>
  <c r="O150" i="20"/>
  <c r="P150" i="20" s="1"/>
  <c r="X57" i="20"/>
  <c r="AB57" i="20"/>
  <c r="T57" i="20"/>
  <c r="AB56" i="20"/>
  <c r="X56" i="20"/>
  <c r="T56" i="20"/>
  <c r="AB61" i="20"/>
  <c r="X61" i="20"/>
  <c r="T61" i="20"/>
  <c r="O61" i="20"/>
  <c r="P61" i="20" s="1"/>
  <c r="AB84" i="20"/>
  <c r="X84" i="20"/>
  <c r="T84" i="20"/>
  <c r="O84" i="20"/>
  <c r="P84" i="20" s="1"/>
  <c r="O117" i="20"/>
  <c r="P117" i="20" s="1"/>
  <c r="AB12" i="20"/>
  <c r="O49" i="20"/>
  <c r="P49" i="20" s="1"/>
  <c r="O110" i="20"/>
  <c r="P110" i="20" s="1"/>
  <c r="AB116" i="20"/>
  <c r="X116" i="20"/>
  <c r="T116" i="20"/>
  <c r="X65" i="20"/>
  <c r="AB65" i="20"/>
  <c r="T65" i="20"/>
  <c r="O65" i="20"/>
  <c r="P65" i="20" s="1"/>
  <c r="AB64" i="20"/>
  <c r="O64" i="20"/>
  <c r="P64" i="20" s="1"/>
  <c r="X64" i="20"/>
  <c r="T64" i="20"/>
  <c r="AB121" i="20"/>
  <c r="X121" i="20"/>
  <c r="T121" i="20"/>
  <c r="X119" i="20"/>
  <c r="T119" i="20"/>
  <c r="AB119" i="20"/>
  <c r="AB155" i="20"/>
  <c r="X155" i="20"/>
  <c r="T155" i="20"/>
  <c r="O155" i="20"/>
  <c r="P155" i="20" s="1"/>
  <c r="AB105" i="20"/>
  <c r="X105" i="20"/>
  <c r="T105" i="20"/>
  <c r="N127" i="20"/>
  <c r="L224" i="20" s="1"/>
  <c r="X89" i="20"/>
  <c r="T89" i="20"/>
  <c r="AB89" i="20"/>
  <c r="O89" i="20"/>
  <c r="P89" i="20" s="1"/>
  <c r="T85" i="20"/>
  <c r="O85" i="20"/>
  <c r="P85" i="20" s="1"/>
  <c r="AB85" i="20"/>
  <c r="X85" i="20"/>
  <c r="AB15" i="20"/>
  <c r="X15" i="20"/>
  <c r="T15" i="20"/>
  <c r="AB136" i="20"/>
  <c r="T136" i="20"/>
  <c r="O136" i="20"/>
  <c r="P136" i="20" s="1"/>
  <c r="X136" i="20"/>
  <c r="O72" i="20"/>
  <c r="AB79" i="20"/>
  <c r="X79" i="20"/>
  <c r="T79" i="20"/>
  <c r="O79" i="20"/>
  <c r="P79" i="20" s="1"/>
  <c r="X50" i="20"/>
  <c r="T50" i="20"/>
  <c r="AB50" i="20"/>
  <c r="O50" i="20"/>
  <c r="P50" i="20" s="1"/>
  <c r="O86" i="20"/>
  <c r="P86" i="20" s="1"/>
  <c r="AB74" i="20"/>
  <c r="X74" i="20"/>
  <c r="T74" i="20"/>
  <c r="T111" i="20"/>
  <c r="AB111" i="20"/>
  <c r="X111" i="20"/>
  <c r="P102" i="20"/>
  <c r="O111" i="20"/>
  <c r="P111" i="20" s="1"/>
  <c r="O57" i="20"/>
  <c r="P57" i="20" s="1"/>
  <c r="T31" i="20"/>
  <c r="AB31" i="20"/>
  <c r="X31" i="20"/>
  <c r="X23" i="20"/>
  <c r="AB23" i="20"/>
  <c r="T23" i="20"/>
  <c r="X73" i="20"/>
  <c r="T73" i="20"/>
  <c r="O73" i="20"/>
  <c r="P73" i="20" s="1"/>
  <c r="AB73" i="20"/>
  <c r="AB152" i="20"/>
  <c r="T152" i="20"/>
  <c r="O152" i="20"/>
  <c r="P152" i="20" s="1"/>
  <c r="X152" i="20"/>
  <c r="X80" i="20"/>
  <c r="AB80" i="20"/>
  <c r="T80" i="20"/>
  <c r="AB87" i="20"/>
  <c r="T87" i="20"/>
  <c r="O87" i="20"/>
  <c r="P87" i="20" s="1"/>
  <c r="X87" i="20"/>
  <c r="O56" i="20"/>
  <c r="P56" i="20" s="1"/>
  <c r="AB90" i="20"/>
  <c r="X90" i="20"/>
  <c r="T90" i="20"/>
  <c r="X134" i="20"/>
  <c r="T134" i="20"/>
  <c r="AB134" i="20"/>
  <c r="O134" i="20"/>
  <c r="P134" i="20" s="1"/>
  <c r="T35" i="20"/>
  <c r="AB35" i="20"/>
  <c r="X35" i="20"/>
  <c r="T44" i="20"/>
  <c r="X44" i="20"/>
  <c r="X88" i="20"/>
  <c r="AB88" i="20"/>
  <c r="T88" i="20"/>
  <c r="AB95" i="20"/>
  <c r="X95" i="20"/>
  <c r="T95" i="20"/>
  <c r="O95" i="20"/>
  <c r="P95" i="20" s="1"/>
  <c r="O124" i="20"/>
  <c r="P124" i="20" s="1"/>
  <c r="O23" i="20"/>
  <c r="P23" i="20" s="1"/>
  <c r="T125" i="20"/>
  <c r="AB125" i="20"/>
  <c r="X125" i="20"/>
  <c r="AB52" i="20"/>
  <c r="T52" i="20"/>
  <c r="X52" i="20"/>
  <c r="X96" i="20"/>
  <c r="AB96" i="20"/>
  <c r="T96" i="20"/>
  <c r="O96" i="20"/>
  <c r="P96" i="20" s="1"/>
  <c r="AB107" i="20"/>
  <c r="X107" i="20"/>
  <c r="T107" i="20"/>
  <c r="O123" i="20"/>
  <c r="P123" i="20" s="1"/>
  <c r="O114" i="20"/>
  <c r="P114" i="20" s="1"/>
  <c r="T62" i="20"/>
  <c r="AB62" i="20"/>
  <c r="X62" i="20"/>
  <c r="O30" i="20"/>
  <c r="P30" i="20" s="1"/>
  <c r="AB187" i="20"/>
  <c r="T42" i="20"/>
  <c r="AB60" i="20"/>
  <c r="X60" i="20"/>
  <c r="T60" i="20"/>
  <c r="X113" i="20"/>
  <c r="AB113" i="20"/>
  <c r="T113" i="20"/>
  <c r="AB123" i="20"/>
  <c r="X123" i="20"/>
  <c r="T123" i="20"/>
  <c r="T77" i="20"/>
  <c r="AB77" i="20"/>
  <c r="X77" i="20"/>
  <c r="O33" i="20"/>
  <c r="P33" i="20" s="1"/>
  <c r="AB33" i="20"/>
  <c r="T33" i="20"/>
  <c r="X33" i="20"/>
  <c r="T63" i="20"/>
  <c r="AB63" i="20"/>
  <c r="X63" i="20"/>
  <c r="O90" i="20"/>
  <c r="P90" i="20" s="1"/>
  <c r="AB27" i="20"/>
  <c r="X27" i="20"/>
  <c r="T27" i="20"/>
  <c r="S187" i="20"/>
  <c r="AB102" i="20"/>
  <c r="X42" i="20"/>
  <c r="O22" i="20"/>
  <c r="P22" i="20" s="1"/>
  <c r="AB75" i="20"/>
  <c r="X75" i="20"/>
  <c r="T75" i="20"/>
  <c r="X147" i="20"/>
  <c r="O147" i="20"/>
  <c r="P147" i="20" s="1"/>
  <c r="AB147" i="20"/>
  <c r="T147" i="20"/>
  <c r="AB137" i="20"/>
  <c r="X137" i="20"/>
  <c r="T137" i="20"/>
  <c r="O137" i="20"/>
  <c r="P137" i="20" s="1"/>
  <c r="X66" i="20"/>
  <c r="T66" i="20"/>
  <c r="AB66" i="20"/>
  <c r="T149" i="20"/>
  <c r="AB149" i="20"/>
  <c r="X149" i="20"/>
  <c r="O149" i="20"/>
  <c r="P149" i="20" s="1"/>
  <c r="T55" i="20"/>
  <c r="AB55" i="20"/>
  <c r="X55" i="20"/>
  <c r="X102" i="20"/>
  <c r="AB83" i="20"/>
  <c r="T83" i="20"/>
  <c r="X83" i="20"/>
  <c r="X140" i="20"/>
  <c r="T140" i="20"/>
  <c r="AB140" i="20"/>
  <c r="O140" i="20"/>
  <c r="P140" i="20" s="1"/>
  <c r="AB153" i="20"/>
  <c r="X153" i="20"/>
  <c r="T153" i="20"/>
  <c r="O153" i="20"/>
  <c r="P153" i="20" s="1"/>
  <c r="T54" i="20"/>
  <c r="AB54" i="20"/>
  <c r="X54" i="20"/>
  <c r="X19" i="20"/>
  <c r="AB19" i="20"/>
  <c r="T19" i="20"/>
  <c r="X143" i="20"/>
  <c r="T143" i="20"/>
  <c r="O143" i="20"/>
  <c r="P143" i="20" s="1"/>
  <c r="AB143" i="20"/>
  <c r="AB53" i="20"/>
  <c r="X53" i="20"/>
  <c r="T53" i="20"/>
  <c r="O88" i="20"/>
  <c r="P88" i="20" s="1"/>
  <c r="T102" i="20"/>
  <c r="O113" i="20"/>
  <c r="P113" i="20" s="1"/>
  <c r="AB91" i="20"/>
  <c r="X91" i="20"/>
  <c r="T91" i="20"/>
  <c r="X156" i="20"/>
  <c r="T156" i="20"/>
  <c r="AB156" i="20"/>
  <c r="O156" i="20"/>
  <c r="P156" i="20" s="1"/>
  <c r="T46" i="20"/>
  <c r="X46" i="20"/>
  <c r="AB46" i="20"/>
  <c r="X26" i="20"/>
  <c r="T26" i="20"/>
  <c r="AB26" i="20"/>
  <c r="T117" i="20"/>
  <c r="AB117" i="20"/>
  <c r="X117" i="20"/>
  <c r="X51" i="20"/>
  <c r="T51" i="20"/>
  <c r="AB51" i="20"/>
  <c r="O46" i="20"/>
  <c r="P46" i="20" s="1"/>
  <c r="O80" i="20"/>
  <c r="P80" i="20" s="1"/>
  <c r="AB48" i="20"/>
  <c r="X48" i="20"/>
  <c r="O48" i="20"/>
  <c r="P48" i="20" s="1"/>
  <c r="T48" i="20"/>
  <c r="O35" i="20"/>
  <c r="P35" i="20" s="1"/>
  <c r="O14" i="20"/>
  <c r="X118" i="20"/>
  <c r="T118" i="20"/>
  <c r="AB118" i="20"/>
  <c r="AB106" i="20"/>
  <c r="T106" i="20"/>
  <c r="X106" i="20"/>
  <c r="AB115" i="20"/>
  <c r="X115" i="20"/>
  <c r="T115" i="20"/>
  <c r="O135" i="20"/>
  <c r="P135" i="20" s="1"/>
  <c r="AB135" i="20"/>
  <c r="X135" i="20"/>
  <c r="T135" i="20"/>
  <c r="X36" i="20"/>
  <c r="T36" i="20"/>
  <c r="AB36" i="20"/>
  <c r="X104" i="20"/>
  <c r="AB104" i="20"/>
  <c r="T104" i="20"/>
  <c r="AB30" i="20"/>
  <c r="X30" i="20"/>
  <c r="T30" i="20"/>
  <c r="P12" i="20"/>
  <c r="O119" i="20"/>
  <c r="P119" i="20" s="1"/>
  <c r="O31" i="20"/>
  <c r="P31" i="20" s="1"/>
  <c r="O103" i="20"/>
  <c r="P103" i="20" s="1"/>
  <c r="AB141" i="20"/>
  <c r="X141" i="20"/>
  <c r="T141" i="20"/>
  <c r="O141" i="20"/>
  <c r="P141" i="20" s="1"/>
  <c r="O115" i="20"/>
  <c r="P115" i="20" s="1"/>
  <c r="AB122" i="20"/>
  <c r="X122" i="20"/>
  <c r="T122" i="20"/>
  <c r="AB145" i="20"/>
  <c r="T145" i="20"/>
  <c r="O145" i="20"/>
  <c r="P145" i="20" s="1"/>
  <c r="X145" i="20"/>
  <c r="O151" i="20"/>
  <c r="P151" i="20" s="1"/>
  <c r="AB151" i="20"/>
  <c r="X151" i="20"/>
  <c r="T151" i="20"/>
  <c r="T25" i="20"/>
  <c r="AB25" i="20"/>
  <c r="X25" i="20"/>
  <c r="AA187" i="20"/>
  <c r="W187" i="20"/>
  <c r="T93" i="20"/>
  <c r="AB93" i="20"/>
  <c r="X93" i="20"/>
  <c r="O107" i="20"/>
  <c r="P107" i="20" s="1"/>
  <c r="N37" i="20"/>
  <c r="L221" i="20" s="1"/>
  <c r="O15" i="20"/>
  <c r="P15" i="20" s="1"/>
  <c r="T109" i="20"/>
  <c r="AB109" i="20"/>
  <c r="X109" i="20"/>
  <c r="X114" i="20"/>
  <c r="AB114" i="20"/>
  <c r="T114" i="20"/>
  <c r="AB108" i="20"/>
  <c r="X108" i="20"/>
  <c r="T108" i="20"/>
  <c r="T17" i="20"/>
  <c r="AB17" i="20"/>
  <c r="X17" i="20"/>
  <c r="AB139" i="20"/>
  <c r="X139" i="20"/>
  <c r="T139" i="20"/>
  <c r="O139" i="20"/>
  <c r="P139" i="20" s="1"/>
  <c r="X18" i="20"/>
  <c r="T18" i="20"/>
  <c r="AB18" i="20"/>
  <c r="T133" i="20"/>
  <c r="AB133" i="20"/>
  <c r="X133" i="20"/>
  <c r="O133" i="20"/>
  <c r="P133" i="20" s="1"/>
  <c r="X81" i="20"/>
  <c r="T81" i="20"/>
  <c r="AB81" i="20"/>
  <c r="AB22" i="20"/>
  <c r="X22" i="20"/>
  <c r="T22" i="20"/>
  <c r="AB92" i="20"/>
  <c r="X92" i="20"/>
  <c r="T92" i="20"/>
  <c r="O132" i="20"/>
  <c r="AB138" i="20"/>
  <c r="X138" i="20"/>
  <c r="O138" i="20"/>
  <c r="P138" i="20" s="1"/>
  <c r="T138" i="20"/>
  <c r="AB124" i="20"/>
  <c r="X124" i="20"/>
  <c r="T124" i="20"/>
  <c r="AB126" i="20"/>
  <c r="X126" i="20"/>
  <c r="T126" i="20"/>
  <c r="O109" i="20"/>
  <c r="P109" i="20" s="1"/>
  <c r="O116" i="20"/>
  <c r="P116" i="20" s="1"/>
  <c r="O22" i="19"/>
  <c r="P22" i="19" s="1"/>
  <c r="O12" i="19"/>
  <c r="N37" i="19"/>
  <c r="L221" i="19" s="1"/>
  <c r="O17" i="19"/>
  <c r="P17" i="19" s="1"/>
  <c r="O34" i="19"/>
  <c r="P34" i="19" s="1"/>
  <c r="O20" i="19"/>
  <c r="P20" i="19" s="1"/>
  <c r="O28" i="19"/>
  <c r="P28" i="19" s="1"/>
  <c r="O19" i="19"/>
  <c r="P19" i="19" s="1"/>
  <c r="AB16" i="19"/>
  <c r="X16" i="19"/>
  <c r="T16" i="19"/>
  <c r="AB75" i="19"/>
  <c r="T75" i="19"/>
  <c r="X75" i="19"/>
  <c r="T187" i="19"/>
  <c r="X106" i="19"/>
  <c r="T106" i="19"/>
  <c r="AB106" i="19"/>
  <c r="X114" i="19"/>
  <c r="T114" i="19"/>
  <c r="AB114" i="19"/>
  <c r="X155" i="19"/>
  <c r="T155" i="19"/>
  <c r="O155" i="19"/>
  <c r="P155" i="19" s="1"/>
  <c r="AB155" i="19"/>
  <c r="T133" i="19"/>
  <c r="AB133" i="19"/>
  <c r="X133" i="19"/>
  <c r="O133" i="19"/>
  <c r="P133" i="19" s="1"/>
  <c r="T95" i="19"/>
  <c r="AB95" i="19"/>
  <c r="X95" i="19"/>
  <c r="T33" i="19"/>
  <c r="AB33" i="19"/>
  <c r="X33" i="19"/>
  <c r="X187" i="19"/>
  <c r="T20" i="19"/>
  <c r="X20" i="19"/>
  <c r="AB20" i="19"/>
  <c r="X47" i="19"/>
  <c r="T47" i="19"/>
  <c r="AB47" i="19"/>
  <c r="O47" i="19"/>
  <c r="P47" i="19" s="1"/>
  <c r="X122" i="19"/>
  <c r="T122" i="19"/>
  <c r="AB122" i="19"/>
  <c r="X147" i="19"/>
  <c r="T147" i="19"/>
  <c r="O147" i="19"/>
  <c r="P147" i="19" s="1"/>
  <c r="AB147" i="19"/>
  <c r="T104" i="19"/>
  <c r="AB104" i="19"/>
  <c r="X104" i="19"/>
  <c r="X118" i="19"/>
  <c r="T118" i="19"/>
  <c r="AB118" i="19"/>
  <c r="T149" i="19"/>
  <c r="AB149" i="19"/>
  <c r="X149" i="19"/>
  <c r="O149" i="19"/>
  <c r="P149" i="19" s="1"/>
  <c r="T107" i="19"/>
  <c r="X107" i="19"/>
  <c r="AB107" i="19"/>
  <c r="W187" i="19"/>
  <c r="O122" i="19"/>
  <c r="P122" i="19" s="1"/>
  <c r="AB13" i="19"/>
  <c r="X13" i="19"/>
  <c r="T13" i="19"/>
  <c r="X22" i="19"/>
  <c r="AB22" i="19"/>
  <c r="T22" i="19"/>
  <c r="T120" i="19"/>
  <c r="AB120" i="19"/>
  <c r="X120" i="19"/>
  <c r="AB134" i="19"/>
  <c r="X134" i="19"/>
  <c r="O134" i="19"/>
  <c r="P134" i="19" s="1"/>
  <c r="T134" i="19"/>
  <c r="X125" i="19"/>
  <c r="T125" i="19"/>
  <c r="AB125" i="19"/>
  <c r="T123" i="19"/>
  <c r="X123" i="19"/>
  <c r="AB123" i="19"/>
  <c r="O106" i="19"/>
  <c r="P106" i="19" s="1"/>
  <c r="AB24" i="19"/>
  <c r="T24" i="19"/>
  <c r="X24" i="19"/>
  <c r="X34" i="19"/>
  <c r="T34" i="19"/>
  <c r="AB34" i="19"/>
  <c r="O132" i="19"/>
  <c r="AB150" i="19"/>
  <c r="X150" i="19"/>
  <c r="T150" i="19"/>
  <c r="O150" i="19"/>
  <c r="P150" i="19" s="1"/>
  <c r="O135" i="19"/>
  <c r="P135" i="19" s="1"/>
  <c r="AB135" i="19"/>
  <c r="X135" i="19"/>
  <c r="T135" i="19"/>
  <c r="AB137" i="19"/>
  <c r="X137" i="19"/>
  <c r="T137" i="19"/>
  <c r="O137" i="19"/>
  <c r="P137" i="19" s="1"/>
  <c r="O51" i="19"/>
  <c r="P51" i="19" s="1"/>
  <c r="X51" i="19"/>
  <c r="T51" i="19"/>
  <c r="AB51" i="19"/>
  <c r="AB28" i="19"/>
  <c r="T28" i="19"/>
  <c r="X28" i="19"/>
  <c r="AB17" i="19"/>
  <c r="X17" i="19"/>
  <c r="T17" i="19"/>
  <c r="O148" i="19"/>
  <c r="P148" i="19" s="1"/>
  <c r="AB148" i="19"/>
  <c r="T148" i="19"/>
  <c r="X148" i="19"/>
  <c r="AB23" i="19"/>
  <c r="T23" i="19"/>
  <c r="X23" i="19"/>
  <c r="O151" i="19"/>
  <c r="P151" i="19" s="1"/>
  <c r="AB151" i="19"/>
  <c r="X151" i="19"/>
  <c r="T151" i="19"/>
  <c r="AB153" i="19"/>
  <c r="X153" i="19"/>
  <c r="T153" i="19"/>
  <c r="O153" i="19"/>
  <c r="P153" i="19" s="1"/>
  <c r="O121" i="19"/>
  <c r="P121" i="19" s="1"/>
  <c r="AB115" i="19"/>
  <c r="T115" i="19"/>
  <c r="X115" i="19"/>
  <c r="X30" i="19"/>
  <c r="AB30" i="19"/>
  <c r="T30" i="19"/>
  <c r="O42" i="19"/>
  <c r="AB31" i="19"/>
  <c r="T31" i="19"/>
  <c r="X31" i="19"/>
  <c r="O31" i="19"/>
  <c r="P31" i="19" s="1"/>
  <c r="AB19" i="19"/>
  <c r="X19" i="19"/>
  <c r="T19" i="19"/>
  <c r="O13" i="19"/>
  <c r="P13" i="19" s="1"/>
  <c r="O109" i="19"/>
  <c r="P109" i="19" s="1"/>
  <c r="O24" i="19"/>
  <c r="P24" i="19" s="1"/>
  <c r="X49" i="19"/>
  <c r="AB49" i="19"/>
  <c r="T49" i="19"/>
  <c r="AB50" i="19"/>
  <c r="T50" i="19"/>
  <c r="O50" i="19"/>
  <c r="P50" i="19" s="1"/>
  <c r="X50" i="19"/>
  <c r="AB116" i="19"/>
  <c r="X116" i="19"/>
  <c r="T116" i="19"/>
  <c r="AB27" i="19"/>
  <c r="X27" i="19"/>
  <c r="T27" i="19"/>
  <c r="O59" i="19"/>
  <c r="P59" i="19" s="1"/>
  <c r="X59" i="19"/>
  <c r="T59" i="19"/>
  <c r="AB59" i="19"/>
  <c r="X18" i="19"/>
  <c r="T18" i="19"/>
  <c r="AB18" i="19"/>
  <c r="AB126" i="19"/>
  <c r="X126" i="19"/>
  <c r="T126" i="19"/>
  <c r="S187" i="19"/>
  <c r="O26" i="19"/>
  <c r="P26" i="19" s="1"/>
  <c r="O126" i="19"/>
  <c r="P126" i="19" s="1"/>
  <c r="X57" i="19"/>
  <c r="AB57" i="19"/>
  <c r="T57" i="19"/>
  <c r="AB154" i="19"/>
  <c r="X154" i="19"/>
  <c r="T154" i="19"/>
  <c r="O154" i="19"/>
  <c r="P154" i="19" s="1"/>
  <c r="AB45" i="19"/>
  <c r="X45" i="19"/>
  <c r="T45" i="19"/>
  <c r="AB58" i="19"/>
  <c r="T58" i="19"/>
  <c r="O58" i="19"/>
  <c r="P58" i="19" s="1"/>
  <c r="X58" i="19"/>
  <c r="AB136" i="19"/>
  <c r="X136" i="19"/>
  <c r="O136" i="19"/>
  <c r="P136" i="19" s="1"/>
  <c r="T136" i="19"/>
  <c r="AB35" i="19"/>
  <c r="X35" i="19"/>
  <c r="T35" i="19"/>
  <c r="O125" i="19"/>
  <c r="P125" i="19" s="1"/>
  <c r="T14" i="19"/>
  <c r="AB14" i="19"/>
  <c r="X14" i="19"/>
  <c r="O14" i="19"/>
  <c r="P14" i="19" s="1"/>
  <c r="O75" i="19"/>
  <c r="P75" i="19" s="1"/>
  <c r="X15" i="19"/>
  <c r="T15" i="19"/>
  <c r="AB15" i="19"/>
  <c r="O35" i="19"/>
  <c r="P35" i="19" s="1"/>
  <c r="AA187" i="19"/>
  <c r="O114" i="19"/>
  <c r="P114" i="19" s="1"/>
  <c r="T112" i="19"/>
  <c r="AB112" i="19"/>
  <c r="X112" i="19"/>
  <c r="O112" i="19"/>
  <c r="P112" i="19" s="1"/>
  <c r="X65" i="19"/>
  <c r="AB65" i="19"/>
  <c r="T65" i="19"/>
  <c r="T53" i="19"/>
  <c r="X53" i="19"/>
  <c r="AB53" i="19"/>
  <c r="AB66" i="19"/>
  <c r="T66" i="19"/>
  <c r="O66" i="19"/>
  <c r="P66" i="19" s="1"/>
  <c r="X66" i="19"/>
  <c r="AB152" i="19"/>
  <c r="X152" i="19"/>
  <c r="O152" i="19"/>
  <c r="P152" i="19" s="1"/>
  <c r="T152" i="19"/>
  <c r="AB108" i="19"/>
  <c r="X108" i="19"/>
  <c r="T108" i="19"/>
  <c r="O27" i="19"/>
  <c r="P27" i="19" s="1"/>
  <c r="X26" i="19"/>
  <c r="T26" i="19"/>
  <c r="AB26" i="19"/>
  <c r="O32" i="19"/>
  <c r="P32" i="19" s="1"/>
  <c r="O105" i="19"/>
  <c r="P105" i="19" s="1"/>
  <c r="O82" i="19"/>
  <c r="P82" i="19" s="1"/>
  <c r="X82" i="19"/>
  <c r="T82" i="19"/>
  <c r="AB82" i="19"/>
  <c r="T142" i="19"/>
  <c r="O142" i="19"/>
  <c r="P142" i="19" s="1"/>
  <c r="AB142" i="19"/>
  <c r="X142" i="19"/>
  <c r="X117" i="19"/>
  <c r="AB117" i="19"/>
  <c r="T117" i="19"/>
  <c r="AB91" i="19"/>
  <c r="T91" i="19"/>
  <c r="X91" i="19"/>
  <c r="AB36" i="19"/>
  <c r="X36" i="19"/>
  <c r="T36" i="19"/>
  <c r="O102" i="19"/>
  <c r="O74" i="19"/>
  <c r="P74" i="19" s="1"/>
  <c r="X74" i="19"/>
  <c r="T74" i="19"/>
  <c r="AB74" i="19"/>
  <c r="O90" i="19"/>
  <c r="P90" i="19" s="1"/>
  <c r="X90" i="19"/>
  <c r="T90" i="19"/>
  <c r="AB90" i="19"/>
  <c r="AB61" i="19"/>
  <c r="X61" i="19"/>
  <c r="T61" i="19"/>
  <c r="AB73" i="19"/>
  <c r="X73" i="19"/>
  <c r="T73" i="19"/>
  <c r="O73" i="19"/>
  <c r="P73" i="19" s="1"/>
  <c r="T46" i="19"/>
  <c r="AB46" i="19"/>
  <c r="X46" i="19"/>
  <c r="O46" i="19"/>
  <c r="P46" i="19" s="1"/>
  <c r="AB124" i="19"/>
  <c r="X124" i="19"/>
  <c r="T124" i="19"/>
  <c r="O23" i="19"/>
  <c r="P23" i="19" s="1"/>
  <c r="X78" i="19"/>
  <c r="AB78" i="19"/>
  <c r="T78" i="19"/>
  <c r="O78" i="19"/>
  <c r="P78" i="19" s="1"/>
  <c r="N127" i="19"/>
  <c r="L224" i="19" s="1"/>
  <c r="G7" i="8" s="1"/>
  <c r="X80" i="19"/>
  <c r="AB80" i="19"/>
  <c r="T80" i="19"/>
  <c r="X96" i="19"/>
  <c r="AB96" i="19"/>
  <c r="T96" i="19"/>
  <c r="X76" i="19"/>
  <c r="AB76" i="19"/>
  <c r="T76" i="19"/>
  <c r="AB81" i="19"/>
  <c r="T81" i="19"/>
  <c r="O81" i="19"/>
  <c r="P81" i="19" s="1"/>
  <c r="X81" i="19"/>
  <c r="T54" i="19"/>
  <c r="AB54" i="19"/>
  <c r="X54" i="19"/>
  <c r="O54" i="19"/>
  <c r="P54" i="19" s="1"/>
  <c r="O144" i="19"/>
  <c r="P144" i="19" s="1"/>
  <c r="X144" i="19"/>
  <c r="T144" i="19"/>
  <c r="AB144" i="19"/>
  <c r="T25" i="19"/>
  <c r="X25" i="19"/>
  <c r="AB25" i="19"/>
  <c r="AB83" i="19"/>
  <c r="T83" i="19"/>
  <c r="X83" i="19"/>
  <c r="AB110" i="19"/>
  <c r="X110" i="19"/>
  <c r="T110" i="19"/>
  <c r="AB84" i="19"/>
  <c r="T84" i="19"/>
  <c r="X84" i="19"/>
  <c r="AB89" i="19"/>
  <c r="X89" i="19"/>
  <c r="T89" i="19"/>
  <c r="O89" i="19"/>
  <c r="P89" i="19" s="1"/>
  <c r="T62" i="19"/>
  <c r="AB62" i="19"/>
  <c r="X62" i="19"/>
  <c r="O62" i="19"/>
  <c r="P62" i="19" s="1"/>
  <c r="T48" i="19"/>
  <c r="AB48" i="19"/>
  <c r="X48" i="19"/>
  <c r="O15" i="19"/>
  <c r="P15" i="19" s="1"/>
  <c r="O18" i="19"/>
  <c r="P18" i="19" s="1"/>
  <c r="AB44" i="19"/>
  <c r="T44" i="19"/>
  <c r="X44" i="19"/>
  <c r="T21" i="19"/>
  <c r="AB21" i="19"/>
  <c r="X21" i="19"/>
  <c r="X86" i="19"/>
  <c r="AB86" i="19"/>
  <c r="T86" i="19"/>
  <c r="O86" i="19"/>
  <c r="P86" i="19" s="1"/>
  <c r="AB138" i="19"/>
  <c r="X138" i="19"/>
  <c r="T138" i="19"/>
  <c r="O138" i="19"/>
  <c r="P138" i="19" s="1"/>
  <c r="AB92" i="19"/>
  <c r="X92" i="19"/>
  <c r="T92" i="19"/>
  <c r="AB103" i="19"/>
  <c r="T103" i="19"/>
  <c r="X103" i="19"/>
  <c r="T77" i="19"/>
  <c r="AB77" i="19"/>
  <c r="X77" i="19"/>
  <c r="T56" i="19"/>
  <c r="AB56" i="19"/>
  <c r="X56" i="19"/>
  <c r="O103" i="19"/>
  <c r="P103" i="19" s="1"/>
  <c r="O16" i="19"/>
  <c r="P16" i="19" s="1"/>
  <c r="AB60" i="19"/>
  <c r="T60" i="19"/>
  <c r="X60" i="19"/>
  <c r="O60" i="19"/>
  <c r="P60" i="19" s="1"/>
  <c r="X109" i="19"/>
  <c r="T109" i="19"/>
  <c r="AB109" i="19"/>
  <c r="T146" i="19"/>
  <c r="O146" i="19"/>
  <c r="P146" i="19" s="1"/>
  <c r="X146" i="19"/>
  <c r="AB146" i="19"/>
  <c r="AB105" i="19"/>
  <c r="X105" i="19"/>
  <c r="T105" i="19"/>
  <c r="AB119" i="19"/>
  <c r="T119" i="19"/>
  <c r="X119" i="19"/>
  <c r="T85" i="19"/>
  <c r="AB85" i="19"/>
  <c r="X85" i="19"/>
  <c r="T64" i="19"/>
  <c r="AB64" i="19"/>
  <c r="X64" i="19"/>
  <c r="P187" i="19"/>
  <c r="O124" i="19"/>
  <c r="P124" i="19" s="1"/>
  <c r="X113" i="19"/>
  <c r="AB113" i="19"/>
  <c r="T113" i="19"/>
  <c r="X55" i="19"/>
  <c r="T55" i="19"/>
  <c r="AB55" i="19"/>
  <c r="O55" i="19"/>
  <c r="P55" i="19" s="1"/>
  <c r="O115" i="19"/>
  <c r="P115" i="19" s="1"/>
  <c r="X156" i="19"/>
  <c r="T156" i="19"/>
  <c r="O156" i="19"/>
  <c r="P156" i="19" s="1"/>
  <c r="AB156" i="19"/>
  <c r="O143" i="19"/>
  <c r="P143" i="19" s="1"/>
  <c r="T143" i="19"/>
  <c r="AB143" i="19"/>
  <c r="X143" i="19"/>
  <c r="AB121" i="19"/>
  <c r="X121" i="19"/>
  <c r="T121" i="19"/>
  <c r="T141" i="19"/>
  <c r="O141" i="19"/>
  <c r="P141" i="19" s="1"/>
  <c r="AB141" i="19"/>
  <c r="X141" i="19"/>
  <c r="T93" i="19"/>
  <c r="AB93" i="19"/>
  <c r="X93" i="19"/>
  <c r="O93" i="19"/>
  <c r="P93" i="19" s="1"/>
  <c r="T79" i="19"/>
  <c r="AB79" i="19"/>
  <c r="X79" i="19"/>
  <c r="O36" i="19"/>
  <c r="P36" i="19" s="1"/>
  <c r="O25" i="19"/>
  <c r="P25" i="19" s="1"/>
  <c r="T29" i="19"/>
  <c r="X29" i="19"/>
  <c r="AB29" i="19"/>
  <c r="AB52" i="19"/>
  <c r="T52" i="19"/>
  <c r="X52" i="19"/>
  <c r="O52" i="19"/>
  <c r="P52" i="19" s="1"/>
  <c r="O187" i="19"/>
  <c r="O108" i="19"/>
  <c r="P108" i="19" s="1"/>
  <c r="X140" i="19"/>
  <c r="T140" i="19"/>
  <c r="O140" i="19"/>
  <c r="P140" i="19" s="1"/>
  <c r="AB140" i="19"/>
  <c r="O30" i="19"/>
  <c r="P30" i="19" s="1"/>
  <c r="O96" i="19"/>
  <c r="P96" i="19" s="1"/>
  <c r="X88" i="19"/>
  <c r="AB88" i="19"/>
  <c r="T88" i="19"/>
  <c r="AB145" i="19"/>
  <c r="X145" i="19"/>
  <c r="T145" i="19"/>
  <c r="O145" i="19"/>
  <c r="P145" i="19" s="1"/>
  <c r="X94" i="19"/>
  <c r="O94" i="19"/>
  <c r="P94" i="19" s="1"/>
  <c r="AB94" i="19"/>
  <c r="T94" i="19"/>
  <c r="X139" i="19"/>
  <c r="T139" i="19"/>
  <c r="O139" i="19"/>
  <c r="P139" i="19" s="1"/>
  <c r="AB139" i="19"/>
  <c r="T32" i="19"/>
  <c r="AB32" i="19"/>
  <c r="X32" i="19"/>
  <c r="T111" i="19"/>
  <c r="AB111" i="19"/>
  <c r="X111" i="19"/>
  <c r="O111" i="19"/>
  <c r="P111" i="19" s="1"/>
  <c r="T87" i="19"/>
  <c r="AB87" i="19"/>
  <c r="X87" i="19"/>
  <c r="O29" i="19"/>
  <c r="P29" i="19" s="1"/>
  <c r="H102" i="18"/>
  <c r="G105" i="18"/>
  <c r="I105" i="18"/>
  <c r="K102" i="18"/>
  <c r="I102" i="18"/>
  <c r="K105" i="18"/>
  <c r="G102" i="18"/>
  <c r="J102" i="18"/>
  <c r="E37" i="18"/>
  <c r="H105" i="18"/>
  <c r="J23" i="18"/>
  <c r="P187" i="29" l="1"/>
  <c r="X187" i="29"/>
  <c r="AB187" i="30"/>
  <c r="AB187" i="28"/>
  <c r="AB187" i="34"/>
  <c r="AB187" i="33"/>
  <c r="T187" i="30"/>
  <c r="T187" i="34"/>
  <c r="T187" i="32"/>
  <c r="AA187" i="34"/>
  <c r="S187" i="34"/>
  <c r="P187" i="31"/>
  <c r="X187" i="36"/>
  <c r="AB187" i="32"/>
  <c r="AA187" i="28"/>
  <c r="AA187" i="30"/>
  <c r="O187" i="31"/>
  <c r="AA187" i="33"/>
  <c r="AB167" i="37"/>
  <c r="T187" i="28"/>
  <c r="O187" i="36"/>
  <c r="P187" i="36"/>
  <c r="O187" i="29"/>
  <c r="S187" i="28"/>
  <c r="X187" i="30"/>
  <c r="X187" i="34"/>
  <c r="W187" i="36"/>
  <c r="AB187" i="29"/>
  <c r="X187" i="31"/>
  <c r="X187" i="32"/>
  <c r="X187" i="33"/>
  <c r="T187" i="31"/>
  <c r="T187" i="29"/>
  <c r="G13" i="8"/>
  <c r="G8" i="8"/>
  <c r="G15" i="8"/>
  <c r="G10" i="8"/>
  <c r="G11" i="8"/>
  <c r="G14" i="8"/>
  <c r="G12" i="8"/>
  <c r="AA187" i="31"/>
  <c r="W187" i="32"/>
  <c r="W187" i="33"/>
  <c r="AB187" i="31"/>
  <c r="O187" i="30"/>
  <c r="P187" i="28"/>
  <c r="P187" i="30"/>
  <c r="O187" i="32"/>
  <c r="W187" i="34"/>
  <c r="P187" i="32"/>
  <c r="S187" i="32"/>
  <c r="AA187" i="29"/>
  <c r="W187" i="30"/>
  <c r="S187" i="31"/>
  <c r="T187" i="33"/>
  <c r="W187" i="31"/>
  <c r="X187" i="28"/>
  <c r="AB187" i="36"/>
  <c r="W187" i="28"/>
  <c r="S187" i="30"/>
  <c r="S187" i="29"/>
  <c r="T187" i="36"/>
  <c r="O187" i="28"/>
  <c r="AA187" i="36"/>
  <c r="P187" i="33"/>
  <c r="O187" i="33"/>
  <c r="S187" i="33"/>
  <c r="AA187" i="32"/>
  <c r="P187" i="34"/>
  <c r="S187" i="36"/>
  <c r="O187" i="34"/>
  <c r="W187" i="29"/>
  <c r="P187" i="21"/>
  <c r="AB187" i="21"/>
  <c r="T187" i="21"/>
  <c r="X187" i="21"/>
  <c r="AA187" i="21"/>
  <c r="S187" i="21"/>
  <c r="O187" i="21"/>
  <c r="AB187" i="37"/>
  <c r="T167" i="37"/>
  <c r="T187" i="37" s="1"/>
  <c r="X167" i="37"/>
  <c r="X187" i="37" s="1"/>
  <c r="T186" i="35"/>
  <c r="AB162" i="35"/>
  <c r="AB187" i="35" s="1"/>
  <c r="AA187" i="35"/>
  <c r="X162" i="35"/>
  <c r="X187" i="35" s="1"/>
  <c r="T162" i="35"/>
  <c r="O187" i="35"/>
  <c r="P187" i="35"/>
  <c r="O187" i="37"/>
  <c r="P187" i="37"/>
  <c r="AA187" i="37"/>
  <c r="E25" i="8"/>
  <c r="K25" i="8" s="1"/>
  <c r="E17" i="8"/>
  <c r="K17" i="8" s="1"/>
  <c r="E21" i="8"/>
  <c r="K21" i="8" s="1"/>
  <c r="E22" i="8"/>
  <c r="K22" i="8" s="1"/>
  <c r="E20" i="8"/>
  <c r="K20" i="8" s="1"/>
  <c r="E23" i="8"/>
  <c r="K23" i="8" s="1"/>
  <c r="E18" i="8"/>
  <c r="K18" i="8" s="1"/>
  <c r="E24" i="8"/>
  <c r="K24" i="8" s="1"/>
  <c r="E16" i="8"/>
  <c r="K16" i="8" s="1"/>
  <c r="E19" i="8"/>
  <c r="K19" i="8" s="1"/>
  <c r="P67" i="24"/>
  <c r="E15" i="8"/>
  <c r="E14" i="8"/>
  <c r="E13" i="8"/>
  <c r="E12" i="8"/>
  <c r="E11" i="8"/>
  <c r="E10" i="8"/>
  <c r="E9" i="8"/>
  <c r="K9" i="8" s="1"/>
  <c r="E8" i="8"/>
  <c r="E7" i="8"/>
  <c r="K7" i="8" s="1"/>
  <c r="O127" i="37"/>
  <c r="P97" i="34"/>
  <c r="O157" i="34"/>
  <c r="O97" i="32"/>
  <c r="P67" i="27"/>
  <c r="P97" i="25"/>
  <c r="P97" i="24"/>
  <c r="P97" i="19"/>
  <c r="X12" i="37"/>
  <c r="X37" i="37" s="1"/>
  <c r="W37" i="37"/>
  <c r="L228" i="37"/>
  <c r="AB12" i="37"/>
  <c r="AB37" i="37" s="1"/>
  <c r="AA37" i="37"/>
  <c r="P42" i="37"/>
  <c r="P67" i="37" s="1"/>
  <c r="O67" i="37"/>
  <c r="P103" i="37"/>
  <c r="P127" i="37" s="1"/>
  <c r="P37" i="37"/>
  <c r="S37" i="37"/>
  <c r="T12" i="37"/>
  <c r="T37" i="37" s="1"/>
  <c r="T72" i="37"/>
  <c r="T97" i="37" s="1"/>
  <c r="S97" i="37"/>
  <c r="AB72" i="37"/>
  <c r="AB97" i="37" s="1"/>
  <c r="AA97" i="37"/>
  <c r="T42" i="37"/>
  <c r="T67" i="37" s="1"/>
  <c r="S67" i="37"/>
  <c r="W97" i="37"/>
  <c r="X72" i="37"/>
  <c r="X97" i="37" s="1"/>
  <c r="O157" i="37"/>
  <c r="P132" i="37"/>
  <c r="P157" i="37" s="1"/>
  <c r="X42" i="37"/>
  <c r="X67" i="37" s="1"/>
  <c r="W67" i="37"/>
  <c r="S127" i="37"/>
  <c r="T102" i="37"/>
  <c r="T127" i="37" s="1"/>
  <c r="S157" i="37"/>
  <c r="T132" i="37"/>
  <c r="T157" i="37" s="1"/>
  <c r="AB42" i="37"/>
  <c r="AB67" i="37" s="1"/>
  <c r="AA67" i="37"/>
  <c r="W127" i="37"/>
  <c r="X102" i="37"/>
  <c r="X127" i="37" s="1"/>
  <c r="P97" i="37"/>
  <c r="W157" i="37"/>
  <c r="X132" i="37"/>
  <c r="X157" i="37" s="1"/>
  <c r="AA127" i="37"/>
  <c r="AB102" i="37"/>
  <c r="AB127" i="37" s="1"/>
  <c r="AA157" i="37"/>
  <c r="AB132" i="37"/>
  <c r="AB157" i="37" s="1"/>
  <c r="O97" i="37"/>
  <c r="O37" i="37"/>
  <c r="W157" i="36"/>
  <c r="X132" i="36"/>
  <c r="X157" i="36" s="1"/>
  <c r="AA157" i="36"/>
  <c r="AB132" i="36"/>
  <c r="AB157" i="36" s="1"/>
  <c r="S37" i="36"/>
  <c r="T12" i="36"/>
  <c r="T37" i="36" s="1"/>
  <c r="W37" i="36"/>
  <c r="X12" i="36"/>
  <c r="X37" i="36" s="1"/>
  <c r="S127" i="36"/>
  <c r="T102" i="36"/>
  <c r="T127" i="36" s="1"/>
  <c r="AB72" i="36"/>
  <c r="AB97" i="36" s="1"/>
  <c r="AA97" i="36"/>
  <c r="AA37" i="36"/>
  <c r="AB12" i="36"/>
  <c r="AB37" i="36" s="1"/>
  <c r="X102" i="36"/>
  <c r="X127" i="36" s="1"/>
  <c r="W127" i="36"/>
  <c r="S97" i="36"/>
  <c r="T72" i="36"/>
  <c r="T97" i="36" s="1"/>
  <c r="AA127" i="36"/>
  <c r="AB102" i="36"/>
  <c r="AB127" i="36" s="1"/>
  <c r="W97" i="36"/>
  <c r="X72" i="36"/>
  <c r="X97" i="36" s="1"/>
  <c r="S157" i="36"/>
  <c r="T132" i="36"/>
  <c r="T157" i="36" s="1"/>
  <c r="O127" i="36"/>
  <c r="P102" i="36"/>
  <c r="P127" i="36" s="1"/>
  <c r="O37" i="36"/>
  <c r="P12" i="36"/>
  <c r="P37" i="36" s="1"/>
  <c r="L228" i="36"/>
  <c r="M221" i="36" s="1"/>
  <c r="P42" i="36"/>
  <c r="P67" i="36" s="1"/>
  <c r="O67" i="36"/>
  <c r="O97" i="36"/>
  <c r="T42" i="36"/>
  <c r="T67" i="36" s="1"/>
  <c r="S67" i="36"/>
  <c r="P97" i="36"/>
  <c r="X42" i="36"/>
  <c r="X67" i="36" s="1"/>
  <c r="W67" i="36"/>
  <c r="AB42" i="36"/>
  <c r="AB67" i="36" s="1"/>
  <c r="AA67" i="36"/>
  <c r="O157" i="36"/>
  <c r="P132" i="36"/>
  <c r="P157" i="36" s="1"/>
  <c r="X102" i="35"/>
  <c r="X127" i="35" s="1"/>
  <c r="W127" i="35"/>
  <c r="S157" i="35"/>
  <c r="T132" i="35"/>
  <c r="T157" i="35" s="1"/>
  <c r="X42" i="35"/>
  <c r="X67" i="35" s="1"/>
  <c r="W67" i="35"/>
  <c r="AB132" i="35"/>
  <c r="AB157" i="35" s="1"/>
  <c r="AA157" i="35"/>
  <c r="W37" i="35"/>
  <c r="X12" i="35"/>
  <c r="X37" i="35" s="1"/>
  <c r="AA37" i="35"/>
  <c r="AB12" i="35"/>
  <c r="AB37" i="35" s="1"/>
  <c r="AB102" i="35"/>
  <c r="AB127" i="35" s="1"/>
  <c r="AA127" i="35"/>
  <c r="T12" i="35"/>
  <c r="T37" i="35" s="1"/>
  <c r="S37" i="35"/>
  <c r="W157" i="35"/>
  <c r="X132" i="35"/>
  <c r="X157" i="35" s="1"/>
  <c r="P127" i="35"/>
  <c r="O97" i="35"/>
  <c r="P72" i="35"/>
  <c r="P97" i="35" s="1"/>
  <c r="O127" i="35"/>
  <c r="S97" i="35"/>
  <c r="T72" i="35"/>
  <c r="T97" i="35" s="1"/>
  <c r="AB72" i="35"/>
  <c r="AB97" i="35" s="1"/>
  <c r="AA97" i="35"/>
  <c r="AB42" i="35"/>
  <c r="AB67" i="35" s="1"/>
  <c r="AA67" i="35"/>
  <c r="W97" i="35"/>
  <c r="X72" i="35"/>
  <c r="X97" i="35" s="1"/>
  <c r="O37" i="35"/>
  <c r="O67" i="35"/>
  <c r="P42" i="35"/>
  <c r="P67" i="35" s="1"/>
  <c r="P12" i="35"/>
  <c r="P37" i="35" s="1"/>
  <c r="S127" i="35"/>
  <c r="T102" i="35"/>
  <c r="T127" i="35" s="1"/>
  <c r="O157" i="35"/>
  <c r="P132" i="35"/>
  <c r="P157" i="35" s="1"/>
  <c r="S67" i="35"/>
  <c r="T42" i="35"/>
  <c r="T67" i="35" s="1"/>
  <c r="L228" i="35"/>
  <c r="T157" i="34"/>
  <c r="P42" i="34"/>
  <c r="P67" i="34" s="1"/>
  <c r="O67" i="34"/>
  <c r="S157" i="34"/>
  <c r="T42" i="34"/>
  <c r="T67" i="34" s="1"/>
  <c r="S67" i="34"/>
  <c r="AA67" i="34"/>
  <c r="AB42" i="34"/>
  <c r="AB67" i="34" s="1"/>
  <c r="O97" i="34"/>
  <c r="W67" i="34"/>
  <c r="X42" i="34"/>
  <c r="X67" i="34" s="1"/>
  <c r="X157" i="34"/>
  <c r="W157" i="34"/>
  <c r="L228" i="34"/>
  <c r="M221" i="34" s="1"/>
  <c r="AB157" i="34"/>
  <c r="S127" i="34"/>
  <c r="T102" i="34"/>
  <c r="T127" i="34" s="1"/>
  <c r="O37" i="34"/>
  <c r="AA157" i="34"/>
  <c r="O127" i="34"/>
  <c r="W127" i="34"/>
  <c r="X102" i="34"/>
  <c r="X127" i="34" s="1"/>
  <c r="P12" i="34"/>
  <c r="P37" i="34" s="1"/>
  <c r="AB102" i="34"/>
  <c r="AB127" i="34" s="1"/>
  <c r="AA127" i="34"/>
  <c r="W37" i="34"/>
  <c r="X12" i="34"/>
  <c r="X37" i="34" s="1"/>
  <c r="P127" i="34"/>
  <c r="AB12" i="34"/>
  <c r="AB37" i="34" s="1"/>
  <c r="AA37" i="34"/>
  <c r="AA97" i="34"/>
  <c r="AB72" i="34"/>
  <c r="AB97" i="34" s="1"/>
  <c r="S37" i="34"/>
  <c r="T12" i="34"/>
  <c r="T37" i="34" s="1"/>
  <c r="S97" i="34"/>
  <c r="T72" i="34"/>
  <c r="T97" i="34" s="1"/>
  <c r="W97" i="34"/>
  <c r="X72" i="34"/>
  <c r="X97" i="34" s="1"/>
  <c r="P157" i="34"/>
  <c r="T42" i="33"/>
  <c r="T67" i="33" s="1"/>
  <c r="S67" i="33"/>
  <c r="W127" i="33"/>
  <c r="X102" i="33"/>
  <c r="X127" i="33" s="1"/>
  <c r="W67" i="33"/>
  <c r="X42" i="33"/>
  <c r="X67" i="33" s="1"/>
  <c r="P72" i="33"/>
  <c r="P97" i="33" s="1"/>
  <c r="O97" i="33"/>
  <c r="AB102" i="33"/>
  <c r="AB127" i="33" s="1"/>
  <c r="AA127" i="33"/>
  <c r="AA67" i="33"/>
  <c r="AB42" i="33"/>
  <c r="AB67" i="33" s="1"/>
  <c r="O37" i="33"/>
  <c r="P12" i="33"/>
  <c r="P37" i="33" s="1"/>
  <c r="O157" i="33"/>
  <c r="P132" i="33"/>
  <c r="P157" i="33" s="1"/>
  <c r="S157" i="33"/>
  <c r="T132" i="33"/>
  <c r="T157" i="33" s="1"/>
  <c r="W157" i="33"/>
  <c r="X132" i="33"/>
  <c r="X157" i="33" s="1"/>
  <c r="AA157" i="33"/>
  <c r="AB132" i="33"/>
  <c r="AB157" i="33" s="1"/>
  <c r="L228" i="33"/>
  <c r="M221" i="33" s="1"/>
  <c r="AA97" i="33"/>
  <c r="AB72" i="33"/>
  <c r="AB97" i="33" s="1"/>
  <c r="O127" i="33"/>
  <c r="P102" i="33"/>
  <c r="P127" i="33" s="1"/>
  <c r="S97" i="33"/>
  <c r="T72" i="33"/>
  <c r="T97" i="33" s="1"/>
  <c r="S37" i="33"/>
  <c r="T12" i="33"/>
  <c r="T37" i="33" s="1"/>
  <c r="W97" i="33"/>
  <c r="X72" i="33"/>
  <c r="X97" i="33" s="1"/>
  <c r="W37" i="33"/>
  <c r="X12" i="33"/>
  <c r="X37" i="33" s="1"/>
  <c r="O67" i="33"/>
  <c r="P42" i="33"/>
  <c r="P67" i="33" s="1"/>
  <c r="S127" i="33"/>
  <c r="T102" i="33"/>
  <c r="T127" i="33" s="1"/>
  <c r="AA37" i="33"/>
  <c r="AB12" i="33"/>
  <c r="AB37" i="33" s="1"/>
  <c r="P97" i="32"/>
  <c r="W67" i="32"/>
  <c r="X42" i="32"/>
  <c r="X67" i="32" s="1"/>
  <c r="T37" i="32"/>
  <c r="O157" i="32"/>
  <c r="P132" i="32"/>
  <c r="P157" i="32" s="1"/>
  <c r="W37" i="32"/>
  <c r="O67" i="32"/>
  <c r="P42" i="32"/>
  <c r="P67" i="32" s="1"/>
  <c r="AA67" i="32"/>
  <c r="AB42" i="32"/>
  <c r="AB67" i="32" s="1"/>
  <c r="W157" i="32"/>
  <c r="X132" i="32"/>
  <c r="X157" i="32" s="1"/>
  <c r="W127" i="32"/>
  <c r="X102" i="32"/>
  <c r="X127" i="32" s="1"/>
  <c r="AA97" i="32"/>
  <c r="AB72" i="32"/>
  <c r="AB97" i="32" s="1"/>
  <c r="AA157" i="32"/>
  <c r="AB132" i="32"/>
  <c r="AB157" i="32" s="1"/>
  <c r="AB102" i="32"/>
  <c r="AB127" i="32" s="1"/>
  <c r="AA127" i="32"/>
  <c r="W97" i="32"/>
  <c r="X72" i="32"/>
  <c r="X97" i="32" s="1"/>
  <c r="X37" i="32"/>
  <c r="S97" i="32"/>
  <c r="T72" i="32"/>
  <c r="T97" i="32" s="1"/>
  <c r="P37" i="32"/>
  <c r="O37" i="32"/>
  <c r="S127" i="32"/>
  <c r="T102" i="32"/>
  <c r="T127" i="32" s="1"/>
  <c r="L228" i="32"/>
  <c r="S37" i="32"/>
  <c r="S157" i="32"/>
  <c r="T132" i="32"/>
  <c r="T157" i="32" s="1"/>
  <c r="O127" i="32"/>
  <c r="P102" i="32"/>
  <c r="P127" i="32" s="1"/>
  <c r="T42" i="32"/>
  <c r="T67" i="32" s="1"/>
  <c r="S67" i="32"/>
  <c r="AB14" i="32"/>
  <c r="AB37" i="32" s="1"/>
  <c r="AA37" i="32"/>
  <c r="T42" i="31"/>
  <c r="T67" i="31" s="1"/>
  <c r="S67" i="31"/>
  <c r="S127" i="31"/>
  <c r="T102" i="31"/>
  <c r="T127" i="31" s="1"/>
  <c r="X42" i="31"/>
  <c r="X67" i="31" s="1"/>
  <c r="W67" i="31"/>
  <c r="O127" i="31"/>
  <c r="P102" i="31"/>
  <c r="P127" i="31" s="1"/>
  <c r="W127" i="31"/>
  <c r="X102" i="31"/>
  <c r="X127" i="31" s="1"/>
  <c r="AA67" i="31"/>
  <c r="AB42" i="31"/>
  <c r="AB67" i="31" s="1"/>
  <c r="O37" i="31"/>
  <c r="AB102" i="31"/>
  <c r="AB127" i="31" s="1"/>
  <c r="AA127" i="31"/>
  <c r="P67" i="31"/>
  <c r="L228" i="31"/>
  <c r="M221" i="31" s="1"/>
  <c r="P12" i="31"/>
  <c r="P37" i="31" s="1"/>
  <c r="O67" i="31"/>
  <c r="AA37" i="31"/>
  <c r="AB12" i="31"/>
  <c r="AB37" i="31" s="1"/>
  <c r="W97" i="31"/>
  <c r="X72" i="31"/>
  <c r="X97" i="31" s="1"/>
  <c r="S37" i="31"/>
  <c r="T12" i="31"/>
  <c r="T37" i="31" s="1"/>
  <c r="S157" i="31"/>
  <c r="T132" i="31"/>
  <c r="T157" i="31" s="1"/>
  <c r="AA97" i="31"/>
  <c r="AB72" i="31"/>
  <c r="AB97" i="31" s="1"/>
  <c r="W37" i="31"/>
  <c r="X12" i="31"/>
  <c r="X37" i="31" s="1"/>
  <c r="O157" i="31"/>
  <c r="P132" i="31"/>
  <c r="P157" i="31" s="1"/>
  <c r="S97" i="31"/>
  <c r="T72" i="31"/>
  <c r="T97" i="31" s="1"/>
  <c r="W157" i="31"/>
  <c r="X132" i="31"/>
  <c r="X157" i="31" s="1"/>
  <c r="O97" i="31"/>
  <c r="P72" i="31"/>
  <c r="P97" i="31" s="1"/>
  <c r="AA157" i="31"/>
  <c r="AB132" i="31"/>
  <c r="AB157" i="31" s="1"/>
  <c r="O97" i="30"/>
  <c r="P127" i="30"/>
  <c r="T42" i="30"/>
  <c r="T67" i="30" s="1"/>
  <c r="S67" i="30"/>
  <c r="AA97" i="30"/>
  <c r="AB72" i="30"/>
  <c r="AB97" i="30" s="1"/>
  <c r="X42" i="30"/>
  <c r="X67" i="30" s="1"/>
  <c r="W67" i="30"/>
  <c r="T72" i="30"/>
  <c r="T97" i="30" s="1"/>
  <c r="S97" i="30"/>
  <c r="S127" i="30"/>
  <c r="T102" i="30"/>
  <c r="T127" i="30" s="1"/>
  <c r="AA67" i="30"/>
  <c r="AB42" i="30"/>
  <c r="AB67" i="30" s="1"/>
  <c r="O127" i="30"/>
  <c r="W97" i="30"/>
  <c r="X72" i="30"/>
  <c r="X97" i="30" s="1"/>
  <c r="W127" i="30"/>
  <c r="X102" i="30"/>
  <c r="X127" i="30" s="1"/>
  <c r="O67" i="30"/>
  <c r="P42" i="30"/>
  <c r="P67" i="30" s="1"/>
  <c r="AB102" i="30"/>
  <c r="AB127" i="30" s="1"/>
  <c r="AA127" i="30"/>
  <c r="O157" i="30"/>
  <c r="P132" i="30"/>
  <c r="P157" i="30" s="1"/>
  <c r="S37" i="30"/>
  <c r="T12" i="30"/>
  <c r="T37" i="30" s="1"/>
  <c r="S157" i="30"/>
  <c r="T132" i="30"/>
  <c r="T157" i="30" s="1"/>
  <c r="W37" i="30"/>
  <c r="X12" i="30"/>
  <c r="X37" i="30" s="1"/>
  <c r="W157" i="30"/>
  <c r="X132" i="30"/>
  <c r="X157" i="30" s="1"/>
  <c r="AB12" i="30"/>
  <c r="AB37" i="30" s="1"/>
  <c r="AA37" i="30"/>
  <c r="AA157" i="30"/>
  <c r="AB132" i="30"/>
  <c r="AB157" i="30" s="1"/>
  <c r="O37" i="30"/>
  <c r="P12" i="30"/>
  <c r="P37" i="30" s="1"/>
  <c r="P97" i="30"/>
  <c r="L228" i="30"/>
  <c r="M221" i="30" s="1"/>
  <c r="AB127" i="29"/>
  <c r="P72" i="29"/>
  <c r="P97" i="29" s="1"/>
  <c r="O97" i="29"/>
  <c r="S97" i="29"/>
  <c r="T72" i="29"/>
  <c r="T97" i="29" s="1"/>
  <c r="AB15" i="29"/>
  <c r="AB37" i="29" s="1"/>
  <c r="AA37" i="29"/>
  <c r="W97" i="29"/>
  <c r="X72" i="29"/>
  <c r="X97" i="29" s="1"/>
  <c r="T15" i="29"/>
  <c r="T37" i="29" s="1"/>
  <c r="S37" i="29"/>
  <c r="X15" i="29"/>
  <c r="X37" i="29" s="1"/>
  <c r="W37" i="29"/>
  <c r="P127" i="29"/>
  <c r="AB67" i="29"/>
  <c r="AA97" i="29"/>
  <c r="AB72" i="29"/>
  <c r="AB97" i="29" s="1"/>
  <c r="AA67" i="29"/>
  <c r="P132" i="29"/>
  <c r="P157" i="29" s="1"/>
  <c r="O157" i="29"/>
  <c r="S157" i="29"/>
  <c r="T132" i="29"/>
  <c r="T157" i="29" s="1"/>
  <c r="O127" i="29"/>
  <c r="T127" i="29"/>
  <c r="W157" i="29"/>
  <c r="X132" i="29"/>
  <c r="X157" i="29" s="1"/>
  <c r="S127" i="29"/>
  <c r="O37" i="29"/>
  <c r="AA157" i="29"/>
  <c r="AB132" i="29"/>
  <c r="AB157" i="29" s="1"/>
  <c r="P67" i="29"/>
  <c r="P12" i="29"/>
  <c r="P37" i="29" s="1"/>
  <c r="X127" i="29"/>
  <c r="O67" i="29"/>
  <c r="L228" i="29"/>
  <c r="T43" i="29"/>
  <c r="T67" i="29" s="1"/>
  <c r="S67" i="29"/>
  <c r="AA127" i="29"/>
  <c r="W127" i="29"/>
  <c r="X43" i="29"/>
  <c r="X67" i="29" s="1"/>
  <c r="W67" i="29"/>
  <c r="AB102" i="28"/>
  <c r="AB127" i="28" s="1"/>
  <c r="AA127" i="28"/>
  <c r="S37" i="28"/>
  <c r="T12" i="28"/>
  <c r="T37" i="28" s="1"/>
  <c r="O97" i="28"/>
  <c r="O37" i="28"/>
  <c r="W37" i="28"/>
  <c r="X12" i="28"/>
  <c r="X37" i="28" s="1"/>
  <c r="O67" i="28"/>
  <c r="P42" i="28"/>
  <c r="P67" i="28" s="1"/>
  <c r="P97" i="28"/>
  <c r="P37" i="28"/>
  <c r="AA37" i="28"/>
  <c r="AB12" i="28"/>
  <c r="AB37" i="28" s="1"/>
  <c r="T42" i="28"/>
  <c r="T67" i="28" s="1"/>
  <c r="S67" i="28"/>
  <c r="L228" i="28"/>
  <c r="X42" i="28"/>
  <c r="X67" i="28" s="1"/>
  <c r="W67" i="28"/>
  <c r="AB42" i="28"/>
  <c r="AB67" i="28" s="1"/>
  <c r="AA67" i="28"/>
  <c r="O127" i="28"/>
  <c r="O157" i="28"/>
  <c r="P132" i="28"/>
  <c r="P157" i="28" s="1"/>
  <c r="S157" i="28"/>
  <c r="T132" i="28"/>
  <c r="T157" i="28" s="1"/>
  <c r="W157" i="28"/>
  <c r="X132" i="28"/>
  <c r="X157" i="28" s="1"/>
  <c r="AA97" i="28"/>
  <c r="AB72" i="28"/>
  <c r="AB97" i="28" s="1"/>
  <c r="AA157" i="28"/>
  <c r="AB132" i="28"/>
  <c r="AB157" i="28" s="1"/>
  <c r="P127" i="28"/>
  <c r="T72" i="28"/>
  <c r="T97" i="28" s="1"/>
  <c r="S97" i="28"/>
  <c r="S127" i="28"/>
  <c r="T102" i="28"/>
  <c r="T127" i="28" s="1"/>
  <c r="W97" i="28"/>
  <c r="X72" i="28"/>
  <c r="X97" i="28" s="1"/>
  <c r="W127" i="28"/>
  <c r="X102" i="28"/>
  <c r="X127" i="28" s="1"/>
  <c r="W127" i="27"/>
  <c r="X102" i="27"/>
  <c r="X127" i="27" s="1"/>
  <c r="S67" i="27"/>
  <c r="AB102" i="27"/>
  <c r="AB127" i="27" s="1"/>
  <c r="AA127" i="27"/>
  <c r="T67" i="27"/>
  <c r="S127" i="27"/>
  <c r="T102" i="27"/>
  <c r="T127" i="27" s="1"/>
  <c r="L228" i="27"/>
  <c r="W67" i="27"/>
  <c r="AB67" i="27"/>
  <c r="O67" i="27"/>
  <c r="O97" i="27"/>
  <c r="P72" i="27"/>
  <c r="P97" i="27" s="1"/>
  <c r="X67" i="27"/>
  <c r="AA67" i="27"/>
  <c r="AA97" i="27"/>
  <c r="AB72" i="27"/>
  <c r="AB97" i="27" s="1"/>
  <c r="S97" i="27"/>
  <c r="T72" i="27"/>
  <c r="T97" i="27" s="1"/>
  <c r="X72" i="27"/>
  <c r="X97" i="27" s="1"/>
  <c r="W97" i="27"/>
  <c r="P127" i="27"/>
  <c r="O37" i="27"/>
  <c r="P12" i="27"/>
  <c r="P37" i="27" s="1"/>
  <c r="O127" i="27"/>
  <c r="P132" i="27"/>
  <c r="P157" i="27" s="1"/>
  <c r="O157" i="27"/>
  <c r="S157" i="27"/>
  <c r="T132" i="27"/>
  <c r="T157" i="27" s="1"/>
  <c r="W157" i="27"/>
  <c r="X132" i="27"/>
  <c r="X157" i="27" s="1"/>
  <c r="T12" i="27"/>
  <c r="T37" i="27" s="1"/>
  <c r="S37" i="27"/>
  <c r="AA157" i="27"/>
  <c r="AB132" i="27"/>
  <c r="AB157" i="27" s="1"/>
  <c r="X12" i="27"/>
  <c r="X37" i="27" s="1"/>
  <c r="W37" i="27"/>
  <c r="AB12" i="27"/>
  <c r="AB37" i="27" s="1"/>
  <c r="AA37" i="27"/>
  <c r="S157" i="26"/>
  <c r="T132" i="26"/>
  <c r="T157" i="26" s="1"/>
  <c r="L228" i="26"/>
  <c r="M224" i="26" s="1"/>
  <c r="O157" i="26"/>
  <c r="P132" i="26"/>
  <c r="P157" i="26" s="1"/>
  <c r="W157" i="26"/>
  <c r="X132" i="26"/>
  <c r="X157" i="26" s="1"/>
  <c r="S37" i="26"/>
  <c r="T12" i="26"/>
  <c r="T37" i="26" s="1"/>
  <c r="AA157" i="26"/>
  <c r="AB132" i="26"/>
  <c r="AB157" i="26" s="1"/>
  <c r="W37" i="26"/>
  <c r="X12" i="26"/>
  <c r="X37" i="26" s="1"/>
  <c r="AB12" i="26"/>
  <c r="AB37" i="26" s="1"/>
  <c r="AA37" i="26"/>
  <c r="AA97" i="26"/>
  <c r="AB72" i="26"/>
  <c r="AB97" i="26" s="1"/>
  <c r="S97" i="26"/>
  <c r="T72" i="26"/>
  <c r="T97" i="26" s="1"/>
  <c r="W97" i="26"/>
  <c r="X72" i="26"/>
  <c r="X97" i="26" s="1"/>
  <c r="O67" i="26"/>
  <c r="P42" i="26"/>
  <c r="P67" i="26" s="1"/>
  <c r="X42" i="26"/>
  <c r="X67" i="26" s="1"/>
  <c r="W67" i="26"/>
  <c r="P37" i="26"/>
  <c r="T42" i="26"/>
  <c r="T67" i="26" s="1"/>
  <c r="S67" i="26"/>
  <c r="S127" i="26"/>
  <c r="T102" i="26"/>
  <c r="T127" i="26" s="1"/>
  <c r="P127" i="26"/>
  <c r="O37" i="26"/>
  <c r="AA67" i="26"/>
  <c r="AB42" i="26"/>
  <c r="AB67" i="26" s="1"/>
  <c r="W127" i="26"/>
  <c r="X102" i="26"/>
  <c r="X127" i="26" s="1"/>
  <c r="O127" i="26"/>
  <c r="O97" i="26"/>
  <c r="P72" i="26"/>
  <c r="P97" i="26" s="1"/>
  <c r="AB102" i="26"/>
  <c r="AB127" i="26" s="1"/>
  <c r="AA127" i="26"/>
  <c r="AA97" i="25"/>
  <c r="AB72" i="25"/>
  <c r="AB97" i="25" s="1"/>
  <c r="T72" i="25"/>
  <c r="T97" i="25" s="1"/>
  <c r="S97" i="25"/>
  <c r="W97" i="25"/>
  <c r="X72" i="25"/>
  <c r="X97" i="25" s="1"/>
  <c r="S37" i="25"/>
  <c r="T12" i="25"/>
  <c r="T37" i="25" s="1"/>
  <c r="X12" i="25"/>
  <c r="X37" i="25" s="1"/>
  <c r="W37" i="25"/>
  <c r="P67" i="25"/>
  <c r="O67" i="25"/>
  <c r="S127" i="25"/>
  <c r="T102" i="25"/>
  <c r="T127" i="25" s="1"/>
  <c r="AA37" i="25"/>
  <c r="AB12" i="25"/>
  <c r="AB37" i="25" s="1"/>
  <c r="O97" i="25"/>
  <c r="S67" i="25"/>
  <c r="T42" i="25"/>
  <c r="T67" i="25" s="1"/>
  <c r="W127" i="25"/>
  <c r="X102" i="25"/>
  <c r="X127" i="25" s="1"/>
  <c r="W67" i="25"/>
  <c r="X42" i="25"/>
  <c r="X67" i="25" s="1"/>
  <c r="AB102" i="25"/>
  <c r="AB127" i="25" s="1"/>
  <c r="AA127" i="25"/>
  <c r="AA67" i="25"/>
  <c r="AB42" i="25"/>
  <c r="AB67" i="25" s="1"/>
  <c r="L228" i="25"/>
  <c r="M224" i="25" s="1"/>
  <c r="O157" i="25"/>
  <c r="P132" i="25"/>
  <c r="P157" i="25" s="1"/>
  <c r="O37" i="25"/>
  <c r="S157" i="25"/>
  <c r="T132" i="25"/>
  <c r="T157" i="25" s="1"/>
  <c r="O127" i="25"/>
  <c r="P37" i="25"/>
  <c r="W157" i="25"/>
  <c r="X132" i="25"/>
  <c r="X157" i="25" s="1"/>
  <c r="AA157" i="25"/>
  <c r="AB132" i="25"/>
  <c r="AB157" i="25" s="1"/>
  <c r="P127" i="25"/>
  <c r="P132" i="24"/>
  <c r="P157" i="24" s="1"/>
  <c r="O157" i="24"/>
  <c r="W157" i="24"/>
  <c r="X132" i="24"/>
  <c r="X157" i="24" s="1"/>
  <c r="AB132" i="24"/>
  <c r="AB157" i="24" s="1"/>
  <c r="AA157" i="24"/>
  <c r="AA67" i="24"/>
  <c r="W67" i="24"/>
  <c r="AB67" i="24"/>
  <c r="O67" i="24"/>
  <c r="X67" i="24"/>
  <c r="P37" i="24"/>
  <c r="S67" i="24"/>
  <c r="O37" i="24"/>
  <c r="S157" i="24"/>
  <c r="T132" i="24"/>
  <c r="T157" i="24" s="1"/>
  <c r="T67" i="24"/>
  <c r="T72" i="24"/>
  <c r="T97" i="24" s="1"/>
  <c r="S97" i="24"/>
  <c r="O127" i="24"/>
  <c r="AB72" i="24"/>
  <c r="AB97" i="24" s="1"/>
  <c r="AA97" i="24"/>
  <c r="O97" i="24"/>
  <c r="W97" i="24"/>
  <c r="X72" i="24"/>
  <c r="X97" i="24" s="1"/>
  <c r="S37" i="24"/>
  <c r="P127" i="24"/>
  <c r="X13" i="24"/>
  <c r="X37" i="24" s="1"/>
  <c r="W37" i="24"/>
  <c r="T37" i="24"/>
  <c r="X102" i="24"/>
  <c r="X127" i="24" s="1"/>
  <c r="W127" i="24"/>
  <c r="AB13" i="24"/>
  <c r="AB37" i="24" s="1"/>
  <c r="AA37" i="24"/>
  <c r="S127" i="24"/>
  <c r="T102" i="24"/>
  <c r="T127" i="24" s="1"/>
  <c r="L228" i="24"/>
  <c r="M224" i="24" s="1"/>
  <c r="AA127" i="24"/>
  <c r="AB102" i="24"/>
  <c r="AB127" i="24" s="1"/>
  <c r="O67" i="23"/>
  <c r="P42" i="23"/>
  <c r="P67" i="23" s="1"/>
  <c r="X42" i="23"/>
  <c r="X67" i="23" s="1"/>
  <c r="W67" i="23"/>
  <c r="AA67" i="23"/>
  <c r="AB42" i="23"/>
  <c r="AB67" i="23" s="1"/>
  <c r="O157" i="23"/>
  <c r="P132" i="23"/>
  <c r="P157" i="23" s="1"/>
  <c r="T42" i="23"/>
  <c r="T67" i="23" s="1"/>
  <c r="S67" i="23"/>
  <c r="S157" i="23"/>
  <c r="T132" i="23"/>
  <c r="T157" i="23" s="1"/>
  <c r="O97" i="23"/>
  <c r="P72" i="23"/>
  <c r="P97" i="23" s="1"/>
  <c r="AA157" i="23"/>
  <c r="AB132" i="23"/>
  <c r="AB157" i="23" s="1"/>
  <c r="O37" i="23"/>
  <c r="P12" i="23"/>
  <c r="P37" i="23" s="1"/>
  <c r="T72" i="23"/>
  <c r="T97" i="23" s="1"/>
  <c r="S97" i="23"/>
  <c r="W157" i="23"/>
  <c r="X132" i="23"/>
  <c r="X157" i="23" s="1"/>
  <c r="O127" i="23"/>
  <c r="P102" i="23"/>
  <c r="P127" i="23" s="1"/>
  <c r="AB72" i="23"/>
  <c r="AB97" i="23" s="1"/>
  <c r="AA97" i="23"/>
  <c r="S37" i="23"/>
  <c r="T12" i="23"/>
  <c r="T37" i="23" s="1"/>
  <c r="W97" i="23"/>
  <c r="X72" i="23"/>
  <c r="X97" i="23" s="1"/>
  <c r="W37" i="23"/>
  <c r="X12" i="23"/>
  <c r="X37" i="23" s="1"/>
  <c r="AA37" i="23"/>
  <c r="AB12" i="23"/>
  <c r="AB37" i="23" s="1"/>
  <c r="S127" i="23"/>
  <c r="T102" i="23"/>
  <c r="T127" i="23" s="1"/>
  <c r="AA127" i="23"/>
  <c r="AB102" i="23"/>
  <c r="AB127" i="23" s="1"/>
  <c r="X102" i="23"/>
  <c r="X127" i="23" s="1"/>
  <c r="W127" i="23"/>
  <c r="L228" i="23"/>
  <c r="M224" i="23" s="1"/>
  <c r="O37" i="22"/>
  <c r="AA157" i="22"/>
  <c r="AB132" i="22"/>
  <c r="AB157" i="22" s="1"/>
  <c r="P37" i="22"/>
  <c r="L228" i="22"/>
  <c r="M224" i="22" s="1"/>
  <c r="AA67" i="22"/>
  <c r="AB42" i="22"/>
  <c r="AB67" i="22" s="1"/>
  <c r="O37" i="21"/>
  <c r="T42" i="22"/>
  <c r="T67" i="22" s="1"/>
  <c r="S67" i="22"/>
  <c r="X42" i="22"/>
  <c r="X67" i="22" s="1"/>
  <c r="W67" i="22"/>
  <c r="S127" i="22"/>
  <c r="T102" i="22"/>
  <c r="T127" i="22" s="1"/>
  <c r="P72" i="22"/>
  <c r="P97" i="22" s="1"/>
  <c r="O97" i="22"/>
  <c r="O127" i="22"/>
  <c r="W127" i="22"/>
  <c r="X102" i="22"/>
  <c r="X127" i="22" s="1"/>
  <c r="O67" i="22"/>
  <c r="P42" i="22"/>
  <c r="P67" i="22" s="1"/>
  <c r="AA97" i="22"/>
  <c r="AB72" i="22"/>
  <c r="AB97" i="22" s="1"/>
  <c r="AB102" i="22"/>
  <c r="AB127" i="22" s="1"/>
  <c r="AA127" i="22"/>
  <c r="T72" i="22"/>
  <c r="T97" i="22" s="1"/>
  <c r="S97" i="22"/>
  <c r="P127" i="22"/>
  <c r="W97" i="22"/>
  <c r="X72" i="22"/>
  <c r="X97" i="22" s="1"/>
  <c r="O157" i="22"/>
  <c r="P132" i="22"/>
  <c r="P157" i="22" s="1"/>
  <c r="W37" i="22"/>
  <c r="S37" i="22"/>
  <c r="S157" i="22"/>
  <c r="T132" i="22"/>
  <c r="T157" i="22" s="1"/>
  <c r="X37" i="22"/>
  <c r="AB13" i="22"/>
  <c r="AB37" i="22" s="1"/>
  <c r="AA37" i="22"/>
  <c r="T37" i="22"/>
  <c r="W157" i="22"/>
  <c r="X132" i="22"/>
  <c r="X157" i="22" s="1"/>
  <c r="P13" i="21"/>
  <c r="P37" i="21" s="1"/>
  <c r="S37" i="21"/>
  <c r="AA97" i="21"/>
  <c r="AB72" i="21"/>
  <c r="AB97" i="21" s="1"/>
  <c r="S127" i="21"/>
  <c r="T102" i="21"/>
  <c r="T127" i="21" s="1"/>
  <c r="AA67" i="21"/>
  <c r="AB42" i="21"/>
  <c r="AB67" i="21" s="1"/>
  <c r="X42" i="21"/>
  <c r="X67" i="21" s="1"/>
  <c r="W67" i="21"/>
  <c r="W97" i="21"/>
  <c r="X72" i="21"/>
  <c r="X97" i="21" s="1"/>
  <c r="O127" i="21"/>
  <c r="T42" i="21"/>
  <c r="T67" i="21" s="1"/>
  <c r="S67" i="21"/>
  <c r="P102" i="21"/>
  <c r="P127" i="21" s="1"/>
  <c r="W37" i="21"/>
  <c r="O37" i="20"/>
  <c r="X37" i="21"/>
  <c r="T157" i="21"/>
  <c r="S157" i="21"/>
  <c r="P157" i="21"/>
  <c r="AB157" i="21"/>
  <c r="O157" i="21"/>
  <c r="P67" i="21"/>
  <c r="AA157" i="21"/>
  <c r="O67" i="21"/>
  <c r="S97" i="21"/>
  <c r="T72" i="21"/>
  <c r="T97" i="21" s="1"/>
  <c r="X37" i="20"/>
  <c r="X157" i="21"/>
  <c r="AB14" i="21"/>
  <c r="AB37" i="21" s="1"/>
  <c r="AA37" i="21"/>
  <c r="L228" i="21"/>
  <c r="W157" i="21"/>
  <c r="T37" i="21"/>
  <c r="W127" i="21"/>
  <c r="X102" i="21"/>
  <c r="X127" i="21" s="1"/>
  <c r="O97" i="21"/>
  <c r="P72" i="21"/>
  <c r="P97" i="21" s="1"/>
  <c r="AB102" i="21"/>
  <c r="AB127" i="21" s="1"/>
  <c r="AA127" i="21"/>
  <c r="AB72" i="20"/>
  <c r="AB97" i="20" s="1"/>
  <c r="AA97" i="20"/>
  <c r="T127" i="20"/>
  <c r="P14" i="20"/>
  <c r="P37" i="20" s="1"/>
  <c r="S127" i="20"/>
  <c r="S67" i="20"/>
  <c r="T67" i="20"/>
  <c r="P67" i="20"/>
  <c r="X67" i="20"/>
  <c r="O157" i="20"/>
  <c r="P132" i="20"/>
  <c r="P157" i="20" s="1"/>
  <c r="W157" i="20"/>
  <c r="X132" i="20"/>
  <c r="X157" i="20" s="1"/>
  <c r="W67" i="20"/>
  <c r="S37" i="20"/>
  <c r="S157" i="20"/>
  <c r="T132" i="20"/>
  <c r="T157" i="20" s="1"/>
  <c r="AA157" i="20"/>
  <c r="AB132" i="20"/>
  <c r="AB157" i="20" s="1"/>
  <c r="AB127" i="20"/>
  <c r="T37" i="20"/>
  <c r="AA127" i="20"/>
  <c r="L228" i="20"/>
  <c r="AB44" i="20"/>
  <c r="AB67" i="20" s="1"/>
  <c r="AA67" i="20"/>
  <c r="O127" i="20"/>
  <c r="W37" i="20"/>
  <c r="O67" i="20"/>
  <c r="W127" i="20"/>
  <c r="AA37" i="20"/>
  <c r="X72" i="20"/>
  <c r="X97" i="20" s="1"/>
  <c r="W97" i="20"/>
  <c r="X127" i="20"/>
  <c r="P127" i="20"/>
  <c r="O97" i="20"/>
  <c r="P72" i="20"/>
  <c r="P97" i="20" s="1"/>
  <c r="AB37" i="20"/>
  <c r="T72" i="20"/>
  <c r="T97" i="20" s="1"/>
  <c r="S97" i="20"/>
  <c r="O67" i="19"/>
  <c r="P42" i="19"/>
  <c r="P67" i="19" s="1"/>
  <c r="O127" i="19"/>
  <c r="P102" i="19"/>
  <c r="P127" i="19" s="1"/>
  <c r="S67" i="19"/>
  <c r="T42" i="19"/>
  <c r="T67" i="19" s="1"/>
  <c r="X132" i="19"/>
  <c r="X157" i="19" s="1"/>
  <c r="W157" i="19"/>
  <c r="W67" i="19"/>
  <c r="X42" i="19"/>
  <c r="X67" i="19" s="1"/>
  <c r="T132" i="19"/>
  <c r="T157" i="19" s="1"/>
  <c r="S157" i="19"/>
  <c r="AA67" i="19"/>
  <c r="AB42" i="19"/>
  <c r="AB67" i="19" s="1"/>
  <c r="AA157" i="19"/>
  <c r="AB132" i="19"/>
  <c r="AB157" i="19" s="1"/>
  <c r="O157" i="19"/>
  <c r="P132" i="19"/>
  <c r="P157" i="19" s="1"/>
  <c r="O97" i="19"/>
  <c r="T72" i="19"/>
  <c r="T97" i="19" s="1"/>
  <c r="S97" i="19"/>
  <c r="AB72" i="19"/>
  <c r="AB97" i="19" s="1"/>
  <c r="AA97" i="19"/>
  <c r="X72" i="19"/>
  <c r="X97" i="19" s="1"/>
  <c r="W97" i="19"/>
  <c r="L228" i="19"/>
  <c r="AA37" i="19"/>
  <c r="AB12" i="19"/>
  <c r="AB37" i="19" s="1"/>
  <c r="O37" i="19"/>
  <c r="S37" i="19"/>
  <c r="T12" i="19"/>
  <c r="T37" i="19" s="1"/>
  <c r="W37" i="19"/>
  <c r="X12" i="19"/>
  <c r="X37" i="19" s="1"/>
  <c r="AA127" i="19"/>
  <c r="AB102" i="19"/>
  <c r="AB127" i="19" s="1"/>
  <c r="P12" i="19"/>
  <c r="P37" i="19" s="1"/>
  <c r="T102" i="19"/>
  <c r="T127" i="19" s="1"/>
  <c r="S127" i="19"/>
  <c r="W127" i="19"/>
  <c r="X102" i="19"/>
  <c r="X127" i="19" s="1"/>
  <c r="J15" i="18"/>
  <c r="J16" i="18"/>
  <c r="J17" i="18"/>
  <c r="J18" i="18"/>
  <c r="J19" i="18"/>
  <c r="J20" i="18"/>
  <c r="J21" i="18"/>
  <c r="J22" i="18"/>
  <c r="J24" i="18"/>
  <c r="J25" i="18"/>
  <c r="J26" i="18"/>
  <c r="J27" i="18"/>
  <c r="J28" i="18"/>
  <c r="J29" i="18"/>
  <c r="J30" i="18"/>
  <c r="J31" i="18"/>
  <c r="J32" i="18"/>
  <c r="J33" i="18"/>
  <c r="J34" i="18"/>
  <c r="J35" i="18"/>
  <c r="J36" i="18"/>
  <c r="Q3" i="5" a="1"/>
  <c r="Q3" i="5" s="1"/>
  <c r="X3" i="5" a="1"/>
  <c r="AB3" i="5" s="1"/>
  <c r="Z157" i="18"/>
  <c r="V157" i="18"/>
  <c r="R157" i="18"/>
  <c r="N157" i="18"/>
  <c r="L225" i="18" s="1"/>
  <c r="T187" i="35" l="1"/>
  <c r="K13" i="8"/>
  <c r="K10" i="8"/>
  <c r="K11" i="8"/>
  <c r="K15" i="8"/>
  <c r="K14" i="8"/>
  <c r="M231" i="20"/>
  <c r="M226" i="20"/>
  <c r="M222" i="20"/>
  <c r="M228" i="20"/>
  <c r="M221" i="20"/>
  <c r="M225" i="20"/>
  <c r="M223" i="20"/>
  <c r="M231" i="27"/>
  <c r="M226" i="27"/>
  <c r="M222" i="27"/>
  <c r="M228" i="27"/>
  <c r="M225" i="27"/>
  <c r="M223" i="27"/>
  <c r="M221" i="27"/>
  <c r="M224" i="27"/>
  <c r="M231" i="22"/>
  <c r="M226" i="22"/>
  <c r="M222" i="22"/>
  <c r="M228" i="22"/>
  <c r="M225" i="22"/>
  <c r="M223" i="22"/>
  <c r="M221" i="22"/>
  <c r="M224" i="20"/>
  <c r="K8" i="8"/>
  <c r="M231" i="26"/>
  <c r="M226" i="26"/>
  <c r="M222" i="26"/>
  <c r="M228" i="26"/>
  <c r="M225" i="26"/>
  <c r="M223" i="26"/>
  <c r="M221" i="26"/>
  <c r="K12" i="8"/>
  <c r="M231" i="25"/>
  <c r="M226" i="25"/>
  <c r="M222" i="25"/>
  <c r="M228" i="25"/>
  <c r="M225" i="25"/>
  <c r="M223" i="25"/>
  <c r="M221" i="25"/>
  <c r="M231" i="23"/>
  <c r="M222" i="23"/>
  <c r="M226" i="23"/>
  <c r="M228" i="23"/>
  <c r="M225" i="23"/>
  <c r="M223" i="23"/>
  <c r="M221" i="23"/>
  <c r="M231" i="24"/>
  <c r="M226" i="24"/>
  <c r="M222" i="24"/>
  <c r="M228" i="24"/>
  <c r="M225" i="24"/>
  <c r="M223" i="24"/>
  <c r="M221" i="24"/>
  <c r="S187" i="37"/>
  <c r="S187" i="35"/>
  <c r="L236" i="35" s="1"/>
  <c r="P23" i="8" s="1"/>
  <c r="W187" i="35"/>
  <c r="M236" i="35" s="1"/>
  <c r="T23" i="8" s="1"/>
  <c r="W187" i="37"/>
  <c r="M231" i="21"/>
  <c r="M222" i="21"/>
  <c r="M226" i="21"/>
  <c r="M224" i="21"/>
  <c r="M228" i="21"/>
  <c r="M225" i="21"/>
  <c r="M223" i="21"/>
  <c r="M221" i="21"/>
  <c r="M231" i="19"/>
  <c r="M223" i="19"/>
  <c r="M226" i="19"/>
  <c r="M228" i="19"/>
  <c r="M224" i="19"/>
  <c r="M225" i="19"/>
  <c r="M222" i="19"/>
  <c r="M221" i="19"/>
  <c r="M228" i="35"/>
  <c r="M231" i="35"/>
  <c r="M222" i="35"/>
  <c r="M224" i="35"/>
  <c r="M226" i="35"/>
  <c r="M225" i="35"/>
  <c r="M223" i="35"/>
  <c r="M226" i="29"/>
  <c r="M223" i="29"/>
  <c r="M225" i="29"/>
  <c r="M224" i="29"/>
  <c r="M228" i="29"/>
  <c r="M231" i="29"/>
  <c r="M222" i="29"/>
  <c r="M231" i="32"/>
  <c r="M222" i="32"/>
  <c r="M224" i="32"/>
  <c r="M226" i="32"/>
  <c r="M223" i="32"/>
  <c r="M225" i="32"/>
  <c r="M228" i="32"/>
  <c r="M228" i="34"/>
  <c r="M231" i="34"/>
  <c r="M222" i="34"/>
  <c r="M224" i="34"/>
  <c r="M226" i="34"/>
  <c r="M223" i="34"/>
  <c r="M225" i="34"/>
  <c r="M221" i="35"/>
  <c r="M226" i="28"/>
  <c r="M223" i="28"/>
  <c r="M225" i="28"/>
  <c r="M228" i="28"/>
  <c r="M231" i="28"/>
  <c r="M222" i="28"/>
  <c r="M224" i="28"/>
  <c r="M224" i="31"/>
  <c r="M226" i="31"/>
  <c r="M223" i="31"/>
  <c r="M231" i="31"/>
  <c r="M222" i="31"/>
  <c r="M225" i="31"/>
  <c r="M228" i="31"/>
  <c r="M221" i="32"/>
  <c r="M225" i="37"/>
  <c r="M231" i="37"/>
  <c r="M228" i="37"/>
  <c r="M222" i="37"/>
  <c r="M224" i="37"/>
  <c r="M223" i="37"/>
  <c r="M226" i="37"/>
  <c r="M224" i="30"/>
  <c r="M226" i="30"/>
  <c r="M223" i="30"/>
  <c r="M225" i="30"/>
  <c r="M228" i="30"/>
  <c r="M231" i="30"/>
  <c r="M222" i="30"/>
  <c r="M221" i="28"/>
  <c r="M221" i="29"/>
  <c r="M231" i="36"/>
  <c r="M225" i="36"/>
  <c r="M228" i="36"/>
  <c r="M222" i="36"/>
  <c r="M224" i="36"/>
  <c r="M226" i="36"/>
  <c r="M223" i="36"/>
  <c r="M231" i="33"/>
  <c r="M222" i="33"/>
  <c r="M224" i="33"/>
  <c r="M226" i="33"/>
  <c r="M228" i="33"/>
  <c r="M223" i="33"/>
  <c r="M225" i="33"/>
  <c r="M221" i="37"/>
  <c r="L230" i="19"/>
  <c r="M236" i="25"/>
  <c r="T13" i="8" s="1"/>
  <c r="L236" i="27"/>
  <c r="P15" i="8" s="1"/>
  <c r="M237" i="34"/>
  <c r="U22" i="8" s="1"/>
  <c r="N236" i="36"/>
  <c r="X24" i="8" s="1"/>
  <c r="L230" i="32"/>
  <c r="L236" i="19"/>
  <c r="P7" i="8" s="1"/>
  <c r="M237" i="25"/>
  <c r="U13" i="8" s="1"/>
  <c r="M236" i="29"/>
  <c r="T17" i="8" s="1"/>
  <c r="N237" i="36"/>
  <c r="Y24" i="8" s="1"/>
  <c r="L229" i="32"/>
  <c r="L236" i="37"/>
  <c r="P25" i="8" s="1"/>
  <c r="L229" i="37"/>
  <c r="L229" i="36"/>
  <c r="L237" i="36"/>
  <c r="Q24" i="8" s="1"/>
  <c r="L237" i="35"/>
  <c r="Q23" i="8" s="1"/>
  <c r="N237" i="35"/>
  <c r="Y23" i="8" s="1"/>
  <c r="L229" i="35"/>
  <c r="L237" i="34"/>
  <c r="Q22" i="8" s="1"/>
  <c r="L229" i="34"/>
  <c r="M229" i="34" s="1"/>
  <c r="N236" i="34"/>
  <c r="X22" i="8" s="1"/>
  <c r="N237" i="34"/>
  <c r="Y22" i="8" s="1"/>
  <c r="L236" i="33"/>
  <c r="P21" i="8" s="1"/>
  <c r="L230" i="33"/>
  <c r="M237" i="31"/>
  <c r="U19" i="8" s="1"/>
  <c r="M236" i="31"/>
  <c r="T19" i="8" s="1"/>
  <c r="L229" i="31"/>
  <c r="M229" i="31" s="1"/>
  <c r="M237" i="30"/>
  <c r="U18" i="8" s="1"/>
  <c r="M236" i="30"/>
  <c r="T18" i="8" s="1"/>
  <c r="L230" i="29"/>
  <c r="L229" i="29"/>
  <c r="M237" i="29"/>
  <c r="U17" i="8" s="1"/>
  <c r="L237" i="29"/>
  <c r="Q17" i="8" s="1"/>
  <c r="N236" i="26"/>
  <c r="X14" i="8" s="1"/>
  <c r="M237" i="26"/>
  <c r="U14" i="8" s="1"/>
  <c r="N237" i="26"/>
  <c r="Y14" i="8" s="1"/>
  <c r="M236" i="26"/>
  <c r="T14" i="8" s="1"/>
  <c r="N236" i="25"/>
  <c r="X13" i="8" s="1"/>
  <c r="N237" i="25"/>
  <c r="Y13" i="8" s="1"/>
  <c r="L229" i="25"/>
  <c r="M229" i="25" s="1"/>
  <c r="L229" i="24"/>
  <c r="M229" i="24" s="1"/>
  <c r="M236" i="24"/>
  <c r="T12" i="8" s="1"/>
  <c r="L230" i="24"/>
  <c r="M236" i="23"/>
  <c r="T11" i="8" s="1"/>
  <c r="L236" i="23"/>
  <c r="P11" i="8" s="1"/>
  <c r="L229" i="19"/>
  <c r="M229" i="19" s="1"/>
  <c r="M236" i="20"/>
  <c r="T8" i="8" s="1"/>
  <c r="L237" i="37"/>
  <c r="Q25" i="8" s="1"/>
  <c r="L230" i="37"/>
  <c r="N236" i="37"/>
  <c r="X25" i="8" s="1"/>
  <c r="N237" i="37"/>
  <c r="Y25" i="8" s="1"/>
  <c r="M236" i="37"/>
  <c r="T25" i="8" s="1"/>
  <c r="M237" i="37"/>
  <c r="U25" i="8" s="1"/>
  <c r="L230" i="36"/>
  <c r="M237" i="36"/>
  <c r="U24" i="8" s="1"/>
  <c r="M236" i="36"/>
  <c r="T24" i="8" s="1"/>
  <c r="L236" i="36"/>
  <c r="P24" i="8" s="1"/>
  <c r="N236" i="35"/>
  <c r="X23" i="8" s="1"/>
  <c r="M237" i="35"/>
  <c r="U23" i="8" s="1"/>
  <c r="L230" i="35"/>
  <c r="M236" i="34"/>
  <c r="T22" i="8" s="1"/>
  <c r="L230" i="34"/>
  <c r="L236" i="34"/>
  <c r="P22" i="8" s="1"/>
  <c r="L229" i="33"/>
  <c r="M229" i="33" s="1"/>
  <c r="N237" i="33"/>
  <c r="Y21" i="8" s="1"/>
  <c r="N236" i="33"/>
  <c r="X21" i="8" s="1"/>
  <c r="M237" i="33"/>
  <c r="U21" i="8" s="1"/>
  <c r="M236" i="33"/>
  <c r="T21" i="8" s="1"/>
  <c r="L237" i="33"/>
  <c r="Q21" i="8" s="1"/>
  <c r="N236" i="32"/>
  <c r="X20" i="8" s="1"/>
  <c r="N237" i="32"/>
  <c r="Y20" i="8" s="1"/>
  <c r="M237" i="32"/>
  <c r="U20" i="8" s="1"/>
  <c r="M236" i="32"/>
  <c r="T20" i="8" s="1"/>
  <c r="L237" i="32"/>
  <c r="Q20" i="8" s="1"/>
  <c r="L236" i="32"/>
  <c r="P20" i="8" s="1"/>
  <c r="L237" i="31"/>
  <c r="Q19" i="8" s="1"/>
  <c r="L236" i="31"/>
  <c r="P19" i="8" s="1"/>
  <c r="N237" i="31"/>
  <c r="Y19" i="8" s="1"/>
  <c r="N236" i="31"/>
  <c r="X19" i="8" s="1"/>
  <c r="L230" i="31"/>
  <c r="L237" i="30"/>
  <c r="Q18" i="8" s="1"/>
  <c r="L236" i="30"/>
  <c r="P18" i="8" s="1"/>
  <c r="L230" i="30"/>
  <c r="L229" i="30"/>
  <c r="M229" i="30" s="1"/>
  <c r="N236" i="30"/>
  <c r="X18" i="8" s="1"/>
  <c r="N237" i="30"/>
  <c r="Y18" i="8" s="1"/>
  <c r="L236" i="29"/>
  <c r="P17" i="8" s="1"/>
  <c r="N236" i="29"/>
  <c r="X17" i="8" s="1"/>
  <c r="N237" i="29"/>
  <c r="Y17" i="8" s="1"/>
  <c r="N237" i="28"/>
  <c r="Y16" i="8" s="1"/>
  <c r="N236" i="28"/>
  <c r="X16" i="8" s="1"/>
  <c r="L230" i="28"/>
  <c r="M237" i="28"/>
  <c r="U16" i="8" s="1"/>
  <c r="M236" i="28"/>
  <c r="T16" i="8" s="1"/>
  <c r="L229" i="28"/>
  <c r="M229" i="28" s="1"/>
  <c r="L237" i="28"/>
  <c r="Q16" i="8" s="1"/>
  <c r="L236" i="28"/>
  <c r="P16" i="8" s="1"/>
  <c r="N236" i="27"/>
  <c r="X15" i="8" s="1"/>
  <c r="L230" i="27"/>
  <c r="N237" i="27"/>
  <c r="Y15" i="8" s="1"/>
  <c r="L229" i="27"/>
  <c r="M229" i="27" s="1"/>
  <c r="M236" i="27"/>
  <c r="T15" i="8" s="1"/>
  <c r="M237" i="27"/>
  <c r="U15" i="8" s="1"/>
  <c r="L237" i="27"/>
  <c r="Q15" i="8" s="1"/>
  <c r="L230" i="26"/>
  <c r="L237" i="26"/>
  <c r="Q14" i="8" s="1"/>
  <c r="L236" i="26"/>
  <c r="P14" i="8" s="1"/>
  <c r="L229" i="26"/>
  <c r="M229" i="26" s="1"/>
  <c r="L237" i="25"/>
  <c r="Q13" i="8" s="1"/>
  <c r="L236" i="25"/>
  <c r="P13" i="8" s="1"/>
  <c r="L230" i="25"/>
  <c r="L236" i="24"/>
  <c r="P12" i="8" s="1"/>
  <c r="L229" i="21"/>
  <c r="M229" i="21" s="1"/>
  <c r="L237" i="24"/>
  <c r="Q12" i="8" s="1"/>
  <c r="M237" i="24"/>
  <c r="U12" i="8" s="1"/>
  <c r="N236" i="24"/>
  <c r="X12" i="8" s="1"/>
  <c r="N237" i="24"/>
  <c r="Y12" i="8" s="1"/>
  <c r="M237" i="23"/>
  <c r="U11" i="8" s="1"/>
  <c r="L237" i="23"/>
  <c r="Q11" i="8" s="1"/>
  <c r="N237" i="23"/>
  <c r="Y11" i="8" s="1"/>
  <c r="L230" i="23"/>
  <c r="N236" i="23"/>
  <c r="X11" i="8" s="1"/>
  <c r="L229" i="23"/>
  <c r="M229" i="23" s="1"/>
  <c r="N236" i="22"/>
  <c r="X10" i="8" s="1"/>
  <c r="M237" i="22"/>
  <c r="U10" i="8" s="1"/>
  <c r="L237" i="22"/>
  <c r="Q10" i="8" s="1"/>
  <c r="M236" i="22"/>
  <c r="T10" i="8" s="1"/>
  <c r="N237" i="22"/>
  <c r="Y10" i="8" s="1"/>
  <c r="L236" i="22"/>
  <c r="P10" i="8" s="1"/>
  <c r="L229" i="20"/>
  <c r="M229" i="20" s="1"/>
  <c r="L230" i="22"/>
  <c r="L229" i="22"/>
  <c r="M229" i="22" s="1"/>
  <c r="L237" i="21"/>
  <c r="Q9" i="8" s="1"/>
  <c r="M237" i="20"/>
  <c r="U8" i="8" s="1"/>
  <c r="M237" i="21"/>
  <c r="U9" i="8" s="1"/>
  <c r="N236" i="21"/>
  <c r="X9" i="8" s="1"/>
  <c r="M236" i="21"/>
  <c r="T9" i="8" s="1"/>
  <c r="L236" i="21"/>
  <c r="P9" i="8" s="1"/>
  <c r="N237" i="21"/>
  <c r="Y9" i="8" s="1"/>
  <c r="L230" i="21"/>
  <c r="N237" i="20"/>
  <c r="Y8" i="8" s="1"/>
  <c r="L237" i="20"/>
  <c r="Q8" i="8" s="1"/>
  <c r="L230" i="20"/>
  <c r="N236" i="20"/>
  <c r="X8" i="8" s="1"/>
  <c r="L236" i="20"/>
  <c r="P8" i="8" s="1"/>
  <c r="N237" i="19"/>
  <c r="Y7" i="8" s="1"/>
  <c r="N236" i="19"/>
  <c r="X7" i="8" s="1"/>
  <c r="M236" i="19"/>
  <c r="T7" i="8" s="1"/>
  <c r="M237" i="19"/>
  <c r="U7" i="8" s="1"/>
  <c r="L237" i="19"/>
  <c r="Q7" i="8" s="1"/>
  <c r="H6" i="8"/>
  <c r="H26" i="8" s="1"/>
  <c r="U3" i="5"/>
  <c r="T3" i="5"/>
  <c r="S3" i="5"/>
  <c r="R3" i="5"/>
  <c r="AA3" i="5"/>
  <c r="Z3" i="5"/>
  <c r="Y3" i="5"/>
  <c r="X3" i="5"/>
  <c r="AC3" i="5"/>
  <c r="L232" i="35" l="1"/>
  <c r="N23" i="16" s="1"/>
  <c r="M229" i="35"/>
  <c r="L232" i="29"/>
  <c r="R17" i="16" s="1"/>
  <c r="M229" i="29"/>
  <c r="L232" i="37"/>
  <c r="W25" i="16" s="1"/>
  <c r="M229" i="37"/>
  <c r="L232" i="36"/>
  <c r="C24" i="16" s="1"/>
  <c r="M229" i="36"/>
  <c r="L232" i="32"/>
  <c r="C20" i="16" s="1"/>
  <c r="M229" i="32"/>
  <c r="L232" i="31"/>
  <c r="K19" i="16" s="1"/>
  <c r="L232" i="34"/>
  <c r="AA22" i="16" s="1"/>
  <c r="M15" i="8"/>
  <c r="M14" i="8"/>
  <c r="M13" i="8"/>
  <c r="L232" i="25"/>
  <c r="R13" i="16" s="1"/>
  <c r="M12" i="8"/>
  <c r="L232" i="24"/>
  <c r="Y12" i="16" s="1"/>
  <c r="M11" i="8"/>
  <c r="M10" i="8"/>
  <c r="M9" i="8"/>
  <c r="M8" i="8"/>
  <c r="M7" i="8"/>
  <c r="L232" i="19"/>
  <c r="C7" i="16" s="1"/>
  <c r="M22" i="8"/>
  <c r="M21" i="8"/>
  <c r="AD23" i="16"/>
  <c r="M23" i="8"/>
  <c r="I23" i="16"/>
  <c r="X23" i="16"/>
  <c r="W17" i="16"/>
  <c r="M17" i="8"/>
  <c r="U17" i="16"/>
  <c r="N17" i="16"/>
  <c r="AC17" i="16"/>
  <c r="AA17" i="16"/>
  <c r="H17" i="16"/>
  <c r="M24" i="8"/>
  <c r="M25" i="8"/>
  <c r="AA25" i="16"/>
  <c r="M18" i="8"/>
  <c r="M16" i="8"/>
  <c r="M19" i="8"/>
  <c r="M20" i="8"/>
  <c r="L232" i="33"/>
  <c r="G21" i="16" s="1"/>
  <c r="L232" i="28"/>
  <c r="Y16" i="16" s="1"/>
  <c r="L232" i="30"/>
  <c r="E18" i="16" s="1"/>
  <c r="L232" i="27"/>
  <c r="F15" i="16" s="1"/>
  <c r="L232" i="26"/>
  <c r="Q14" i="16" s="1"/>
  <c r="L232" i="21"/>
  <c r="AC9" i="16" s="1"/>
  <c r="L232" i="22"/>
  <c r="R10" i="16" s="1"/>
  <c r="L232" i="23"/>
  <c r="I11" i="16" s="1"/>
  <c r="L232" i="20"/>
  <c r="P8" i="16" s="1"/>
  <c r="C25" i="8"/>
  <c r="C24" i="8"/>
  <c r="C23" i="8"/>
  <c r="C22" i="8"/>
  <c r="C21" i="8"/>
  <c r="C20" i="8"/>
  <c r="C19" i="8"/>
  <c r="C18" i="8"/>
  <c r="C17" i="8"/>
  <c r="C16" i="8"/>
  <c r="C15" i="8"/>
  <c r="C14" i="8"/>
  <c r="C13" i="8"/>
  <c r="C12" i="8"/>
  <c r="C11" i="8"/>
  <c r="C10" i="8"/>
  <c r="C9" i="8"/>
  <c r="C8" i="8"/>
  <c r="C7" i="8"/>
  <c r="C6" i="8"/>
  <c r="L231" i="18"/>
  <c r="L6" i="8" s="1"/>
  <c r="Z187" i="18"/>
  <c r="V187" i="18"/>
  <c r="R187" i="18"/>
  <c r="Z127" i="18"/>
  <c r="V127" i="18"/>
  <c r="Z97" i="18"/>
  <c r="V97" i="18"/>
  <c r="R97" i="18"/>
  <c r="N96" i="18"/>
  <c r="N95" i="18"/>
  <c r="N94" i="18"/>
  <c r="N93" i="18"/>
  <c r="N92" i="18"/>
  <c r="N91" i="18"/>
  <c r="N90" i="18"/>
  <c r="N89" i="18"/>
  <c r="N88" i="18"/>
  <c r="N87" i="18"/>
  <c r="N86" i="18"/>
  <c r="N85" i="18"/>
  <c r="N84" i="18"/>
  <c r="N83" i="18"/>
  <c r="N82" i="18"/>
  <c r="N81" i="18"/>
  <c r="N80" i="18"/>
  <c r="N79" i="18"/>
  <c r="N78" i="18"/>
  <c r="N77" i="18"/>
  <c r="N76" i="18"/>
  <c r="N75" i="18"/>
  <c r="N74" i="18"/>
  <c r="N73" i="18"/>
  <c r="N72" i="18"/>
  <c r="Z67" i="18"/>
  <c r="V67" i="18"/>
  <c r="R67" i="18"/>
  <c r="N66" i="18"/>
  <c r="N65" i="18"/>
  <c r="N64" i="18"/>
  <c r="N63" i="18"/>
  <c r="N62" i="18"/>
  <c r="N61" i="18"/>
  <c r="N60" i="18"/>
  <c r="N59" i="18"/>
  <c r="N58" i="18"/>
  <c r="N57" i="18"/>
  <c r="N56" i="18"/>
  <c r="N55" i="18"/>
  <c r="N54" i="18"/>
  <c r="N53" i="18"/>
  <c r="N52" i="18"/>
  <c r="N51" i="18"/>
  <c r="N50" i="18"/>
  <c r="N49" i="18"/>
  <c r="N48" i="18"/>
  <c r="N47" i="18"/>
  <c r="N46" i="18"/>
  <c r="N45" i="18"/>
  <c r="N44" i="18"/>
  <c r="N43" i="18"/>
  <c r="N42" i="18"/>
  <c r="Z37" i="18"/>
  <c r="V37" i="18"/>
  <c r="R37" i="18"/>
  <c r="I36" i="18"/>
  <c r="N36" i="18" s="1"/>
  <c r="I35" i="18"/>
  <c r="N35" i="18" s="1"/>
  <c r="I34" i="18"/>
  <c r="N34" i="18" s="1"/>
  <c r="I33" i="18"/>
  <c r="N33" i="18" s="1"/>
  <c r="I32" i="18"/>
  <c r="N32" i="18" s="1"/>
  <c r="I31" i="18"/>
  <c r="N31" i="18" s="1"/>
  <c r="I30" i="18"/>
  <c r="N30" i="18" s="1"/>
  <c r="I29" i="18"/>
  <c r="N29" i="18" s="1"/>
  <c r="I28" i="18"/>
  <c r="N28" i="18" s="1"/>
  <c r="I27" i="18"/>
  <c r="N27" i="18" s="1"/>
  <c r="I26" i="18"/>
  <c r="N26" i="18" s="1"/>
  <c r="I25" i="18"/>
  <c r="N25" i="18" s="1"/>
  <c r="I24" i="18"/>
  <c r="N24" i="18" s="1"/>
  <c r="I23" i="18"/>
  <c r="N23" i="18" s="1"/>
  <c r="I22" i="18"/>
  <c r="N22" i="18" s="1"/>
  <c r="I21" i="18"/>
  <c r="N21" i="18" s="1"/>
  <c r="I20" i="18"/>
  <c r="N20" i="18" s="1"/>
  <c r="I19" i="18"/>
  <c r="N19" i="18" s="1"/>
  <c r="I18" i="18"/>
  <c r="N18" i="18" s="1"/>
  <c r="I17" i="18"/>
  <c r="N17" i="18" s="1"/>
  <c r="I16" i="18"/>
  <c r="N16" i="18" s="1"/>
  <c r="I15" i="18"/>
  <c r="N15" i="18" s="1"/>
  <c r="I14" i="18"/>
  <c r="I13" i="18"/>
  <c r="C6" i="18"/>
  <c r="C5" i="18"/>
  <c r="C12" i="18" s="1"/>
  <c r="F12" i="18" s="1"/>
  <c r="I12" i="18" s="1"/>
  <c r="C4" i="18"/>
  <c r="C17" i="16" l="1"/>
  <c r="S17" i="16"/>
  <c r="D17" i="16"/>
  <c r="T17" i="16"/>
  <c r="Y17" i="16"/>
  <c r="F17" i="16"/>
  <c r="J17" i="16"/>
  <c r="O17" i="16"/>
  <c r="K17" i="16"/>
  <c r="G17" i="16"/>
  <c r="L17" i="16"/>
  <c r="M17" i="16"/>
  <c r="Z17" i="16"/>
  <c r="E17" i="16"/>
  <c r="AB17" i="16"/>
  <c r="V17" i="16"/>
  <c r="L25" i="16"/>
  <c r="AB25" i="16"/>
  <c r="M25" i="16"/>
  <c r="AD17" i="16"/>
  <c r="P17" i="16"/>
  <c r="AC25" i="16"/>
  <c r="T25" i="16"/>
  <c r="Q25" i="16"/>
  <c r="X17" i="16"/>
  <c r="Q17" i="16"/>
  <c r="I17" i="16"/>
  <c r="M12" i="18"/>
  <c r="M173" i="18"/>
  <c r="M163" i="18"/>
  <c r="M174" i="18"/>
  <c r="O174" i="18" s="1"/>
  <c r="P174" i="18" s="1"/>
  <c r="M162" i="18"/>
  <c r="M175" i="18"/>
  <c r="O175" i="18" s="1"/>
  <c r="P175" i="18" s="1"/>
  <c r="M177" i="18"/>
  <c r="M165" i="18"/>
  <c r="M168" i="18"/>
  <c r="M181" i="18"/>
  <c r="M169" i="18"/>
  <c r="M182" i="18"/>
  <c r="M170" i="18"/>
  <c r="M183" i="18"/>
  <c r="M171" i="18"/>
  <c r="M184" i="18"/>
  <c r="M185" i="18"/>
  <c r="M186" i="18"/>
  <c r="M176" i="18"/>
  <c r="M164" i="18"/>
  <c r="M178" i="18"/>
  <c r="O178" i="18" s="1"/>
  <c r="P178" i="18" s="1"/>
  <c r="M166" i="18"/>
  <c r="M179" i="18"/>
  <c r="M167" i="18"/>
  <c r="M180" i="18"/>
  <c r="M172" i="18"/>
  <c r="D23" i="16"/>
  <c r="T23" i="16"/>
  <c r="H20" i="16"/>
  <c r="Z20" i="16"/>
  <c r="AA20" i="16"/>
  <c r="J20" i="16"/>
  <c r="M20" i="16"/>
  <c r="AC20" i="16"/>
  <c r="N20" i="16"/>
  <c r="AD20" i="16"/>
  <c r="D20" i="16"/>
  <c r="O20" i="16"/>
  <c r="E20" i="16"/>
  <c r="U20" i="16"/>
  <c r="P20" i="16"/>
  <c r="F20" i="16"/>
  <c r="S20" i="16"/>
  <c r="V20" i="16"/>
  <c r="G20" i="16"/>
  <c r="W20" i="16"/>
  <c r="G23" i="16"/>
  <c r="T20" i="16"/>
  <c r="L20" i="16"/>
  <c r="W23" i="16"/>
  <c r="O23" i="16"/>
  <c r="P23" i="16"/>
  <c r="K20" i="16"/>
  <c r="AB20" i="16"/>
  <c r="R23" i="16"/>
  <c r="H23" i="16"/>
  <c r="X20" i="16"/>
  <c r="Q20" i="16"/>
  <c r="E25" i="16"/>
  <c r="J23" i="16"/>
  <c r="I20" i="16"/>
  <c r="R20" i="16"/>
  <c r="AA23" i="16"/>
  <c r="Y23" i="16"/>
  <c r="Y20" i="16"/>
  <c r="L23" i="16"/>
  <c r="Q23" i="16"/>
  <c r="C23" i="16"/>
  <c r="Z23" i="16"/>
  <c r="S23" i="16"/>
  <c r="K23" i="16"/>
  <c r="E23" i="16"/>
  <c r="AB23" i="16"/>
  <c r="U23" i="16"/>
  <c r="M23" i="16"/>
  <c r="F23" i="16"/>
  <c r="AC23" i="16"/>
  <c r="V23" i="16"/>
  <c r="P25" i="16"/>
  <c r="R25" i="16"/>
  <c r="X25" i="16"/>
  <c r="U25" i="16"/>
  <c r="I25" i="16"/>
  <c r="F25" i="16"/>
  <c r="Y25" i="16"/>
  <c r="V24" i="16"/>
  <c r="G24" i="16"/>
  <c r="W24" i="16"/>
  <c r="AC24" i="16"/>
  <c r="N24" i="16"/>
  <c r="AD24" i="16"/>
  <c r="J24" i="16"/>
  <c r="AA24" i="16"/>
  <c r="J25" i="16"/>
  <c r="L24" i="16"/>
  <c r="K24" i="16"/>
  <c r="Z24" i="16"/>
  <c r="E24" i="16"/>
  <c r="Z25" i="16"/>
  <c r="S25" i="16"/>
  <c r="U24" i="16"/>
  <c r="AB24" i="16"/>
  <c r="S24" i="16"/>
  <c r="D24" i="16"/>
  <c r="T24" i="16"/>
  <c r="C25" i="16"/>
  <c r="K25" i="16"/>
  <c r="D25" i="16"/>
  <c r="F24" i="16"/>
  <c r="M24" i="16"/>
  <c r="O24" i="16"/>
  <c r="H24" i="16"/>
  <c r="N25" i="16"/>
  <c r="V25" i="16"/>
  <c r="Q24" i="16"/>
  <c r="AD25" i="16"/>
  <c r="G25" i="16"/>
  <c r="I24" i="16"/>
  <c r="R24" i="16"/>
  <c r="P24" i="16"/>
  <c r="X24" i="16"/>
  <c r="H25" i="16"/>
  <c r="O25" i="16"/>
  <c r="Y24" i="16"/>
  <c r="L19" i="16"/>
  <c r="AB19" i="16"/>
  <c r="M19" i="16"/>
  <c r="AC19" i="16"/>
  <c r="S19" i="16"/>
  <c r="D19" i="16"/>
  <c r="T19" i="16"/>
  <c r="E19" i="16"/>
  <c r="U19" i="16"/>
  <c r="V19" i="16"/>
  <c r="AA19" i="16"/>
  <c r="Z13" i="16"/>
  <c r="AA14" i="16"/>
  <c r="U14" i="16"/>
  <c r="G22" i="16"/>
  <c r="O7" i="16"/>
  <c r="AA11" i="16"/>
  <c r="M11" i="16"/>
  <c r="W14" i="16"/>
  <c r="Q11" i="16"/>
  <c r="F19" i="16"/>
  <c r="N19" i="16"/>
  <c r="AD19" i="16"/>
  <c r="G19" i="16"/>
  <c r="X19" i="16"/>
  <c r="O19" i="16"/>
  <c r="P19" i="16"/>
  <c r="I19" i="16"/>
  <c r="H19" i="16"/>
  <c r="Q19" i="16"/>
  <c r="Y19" i="16"/>
  <c r="J19" i="16"/>
  <c r="W19" i="16"/>
  <c r="R19" i="16"/>
  <c r="Z19" i="16"/>
  <c r="C19" i="16"/>
  <c r="U12" i="16"/>
  <c r="X12" i="16"/>
  <c r="AB18" i="16"/>
  <c r="F18" i="16"/>
  <c r="I8" i="16"/>
  <c r="N8" i="16"/>
  <c r="W8" i="16"/>
  <c r="H12" i="16"/>
  <c r="S12" i="16"/>
  <c r="Q12" i="16"/>
  <c r="K16" i="16"/>
  <c r="Z16" i="16"/>
  <c r="N21" i="16"/>
  <c r="L22" i="16"/>
  <c r="AB22" i="16"/>
  <c r="M22" i="16"/>
  <c r="L16" i="16"/>
  <c r="K22" i="16"/>
  <c r="S22" i="16"/>
  <c r="Q22" i="16"/>
  <c r="W22" i="16"/>
  <c r="W11" i="16"/>
  <c r="K11" i="16"/>
  <c r="D22" i="16"/>
  <c r="T22" i="16"/>
  <c r="F22" i="16"/>
  <c r="V22" i="16"/>
  <c r="H22" i="16"/>
  <c r="X7" i="16"/>
  <c r="F7" i="16"/>
  <c r="E7" i="16"/>
  <c r="S18" i="16"/>
  <c r="V18" i="16"/>
  <c r="T14" i="16"/>
  <c r="H14" i="16"/>
  <c r="H8" i="16"/>
  <c r="E8" i="16"/>
  <c r="J13" i="16"/>
  <c r="P10" i="16"/>
  <c r="V10" i="16"/>
  <c r="E10" i="16"/>
  <c r="T10" i="16"/>
  <c r="U10" i="16"/>
  <c r="L14" i="16"/>
  <c r="I14" i="16"/>
  <c r="AD12" i="16"/>
  <c r="K12" i="16"/>
  <c r="J12" i="16"/>
  <c r="N12" i="16"/>
  <c r="AC11" i="16"/>
  <c r="V11" i="16"/>
  <c r="N11" i="16"/>
  <c r="N10" i="16"/>
  <c r="J10" i="16"/>
  <c r="D10" i="16"/>
  <c r="K10" i="16"/>
  <c r="G10" i="16"/>
  <c r="F10" i="16"/>
  <c r="AA10" i="16"/>
  <c r="Q10" i="16"/>
  <c r="Q9" i="16"/>
  <c r="K9" i="16"/>
  <c r="D9" i="16"/>
  <c r="X9" i="16"/>
  <c r="J9" i="16"/>
  <c r="L9" i="16"/>
  <c r="E9" i="16"/>
  <c r="P9" i="16"/>
  <c r="I9" i="16"/>
  <c r="E22" i="16"/>
  <c r="C22" i="16"/>
  <c r="U22" i="16"/>
  <c r="N22" i="16"/>
  <c r="I22" i="16"/>
  <c r="AD22" i="16"/>
  <c r="Y22" i="16"/>
  <c r="AC22" i="16"/>
  <c r="O22" i="16"/>
  <c r="J22" i="16"/>
  <c r="X22" i="16"/>
  <c r="P22" i="16"/>
  <c r="Z22" i="16"/>
  <c r="R22" i="16"/>
  <c r="E15" i="16"/>
  <c r="K15" i="16"/>
  <c r="H15" i="16"/>
  <c r="AC15" i="16"/>
  <c r="N15" i="16"/>
  <c r="C15" i="16"/>
  <c r="U15" i="16"/>
  <c r="V15" i="16"/>
  <c r="S15" i="16"/>
  <c r="R15" i="16"/>
  <c r="O15" i="16"/>
  <c r="AA15" i="16"/>
  <c r="Q15" i="16"/>
  <c r="L15" i="16"/>
  <c r="P15" i="16"/>
  <c r="X15" i="16"/>
  <c r="I15" i="16"/>
  <c r="AB15" i="16"/>
  <c r="W15" i="16"/>
  <c r="D15" i="16"/>
  <c r="T15" i="16"/>
  <c r="J15" i="16"/>
  <c r="Y15" i="16"/>
  <c r="M15" i="16"/>
  <c r="Z15" i="16"/>
  <c r="AD15" i="16"/>
  <c r="G15" i="16"/>
  <c r="AD14" i="16"/>
  <c r="V14" i="16"/>
  <c r="P14" i="16"/>
  <c r="J14" i="16"/>
  <c r="X14" i="16"/>
  <c r="G14" i="16"/>
  <c r="M14" i="16"/>
  <c r="Y14" i="16"/>
  <c r="N14" i="16"/>
  <c r="C14" i="16"/>
  <c r="S14" i="16"/>
  <c r="F14" i="16"/>
  <c r="Z14" i="16"/>
  <c r="R14" i="16"/>
  <c r="O14" i="16"/>
  <c r="K14" i="16"/>
  <c r="AB14" i="16"/>
  <c r="E14" i="16"/>
  <c r="D14" i="16"/>
  <c r="AC14" i="16"/>
  <c r="W13" i="16"/>
  <c r="AA13" i="16"/>
  <c r="T13" i="16"/>
  <c r="N13" i="16"/>
  <c r="O13" i="16"/>
  <c r="F13" i="16"/>
  <c r="S13" i="16"/>
  <c r="C13" i="16"/>
  <c r="AD13" i="16"/>
  <c r="U13" i="16"/>
  <c r="D13" i="16"/>
  <c r="E13" i="16"/>
  <c r="AB13" i="16"/>
  <c r="X13" i="16"/>
  <c r="G13" i="16"/>
  <c r="Y13" i="16"/>
  <c r="M13" i="16"/>
  <c r="H13" i="16"/>
  <c r="Q13" i="16"/>
  <c r="L13" i="16"/>
  <c r="K13" i="16"/>
  <c r="I13" i="16"/>
  <c r="AC13" i="16"/>
  <c r="P13" i="16"/>
  <c r="V13" i="16"/>
  <c r="G12" i="16"/>
  <c r="M12" i="16"/>
  <c r="C12" i="16"/>
  <c r="F12" i="16"/>
  <c r="AA12" i="16"/>
  <c r="Z12" i="16"/>
  <c r="D12" i="16"/>
  <c r="T12" i="16"/>
  <c r="W12" i="16"/>
  <c r="I12" i="16"/>
  <c r="AB12" i="16"/>
  <c r="O12" i="16"/>
  <c r="P12" i="16"/>
  <c r="L12" i="16"/>
  <c r="E12" i="16"/>
  <c r="V12" i="16"/>
  <c r="R12" i="16"/>
  <c r="AC12" i="16"/>
  <c r="D11" i="16"/>
  <c r="L11" i="16"/>
  <c r="C11" i="16"/>
  <c r="G11" i="16"/>
  <c r="X11" i="16"/>
  <c r="H11" i="16"/>
  <c r="AD11" i="16"/>
  <c r="P11" i="16"/>
  <c r="E11" i="16"/>
  <c r="O11" i="16"/>
  <c r="R11" i="16"/>
  <c r="Z11" i="16"/>
  <c r="F11" i="16"/>
  <c r="Y11" i="16"/>
  <c r="T11" i="16"/>
  <c r="J11" i="16"/>
  <c r="U11" i="16"/>
  <c r="AB11" i="16"/>
  <c r="S11" i="16"/>
  <c r="W10" i="16"/>
  <c r="C10" i="16"/>
  <c r="Z10" i="16"/>
  <c r="L10" i="16"/>
  <c r="S10" i="16"/>
  <c r="O10" i="16"/>
  <c r="X10" i="16"/>
  <c r="AB10" i="16"/>
  <c r="AC10" i="16"/>
  <c r="H10" i="16"/>
  <c r="M10" i="16"/>
  <c r="AD10" i="16"/>
  <c r="Y10" i="16"/>
  <c r="I10" i="16"/>
  <c r="F9" i="16"/>
  <c r="AD9" i="16"/>
  <c r="C9" i="16"/>
  <c r="R9" i="16"/>
  <c r="Y9" i="16"/>
  <c r="T9" i="16"/>
  <c r="U9" i="16"/>
  <c r="V9" i="16"/>
  <c r="AA9" i="16"/>
  <c r="O9" i="16"/>
  <c r="W9" i="16"/>
  <c r="S9" i="16"/>
  <c r="N9" i="16"/>
  <c r="AB9" i="16"/>
  <c r="G9" i="16"/>
  <c r="Z9" i="16"/>
  <c r="H9" i="16"/>
  <c r="M9" i="16"/>
  <c r="Z8" i="16"/>
  <c r="U8" i="16"/>
  <c r="K8" i="16"/>
  <c r="C8" i="16"/>
  <c r="L8" i="16"/>
  <c r="R8" i="16"/>
  <c r="F8" i="16"/>
  <c r="AD8" i="16"/>
  <c r="AB8" i="16"/>
  <c r="J8" i="16"/>
  <c r="AC8" i="16"/>
  <c r="G8" i="16"/>
  <c r="S8" i="16"/>
  <c r="M8" i="16"/>
  <c r="AA8" i="16"/>
  <c r="D8" i="16"/>
  <c r="V8" i="16"/>
  <c r="T8" i="16"/>
  <c r="O8" i="16"/>
  <c r="Q8" i="16"/>
  <c r="X8" i="16"/>
  <c r="Y8" i="16"/>
  <c r="K7" i="16"/>
  <c r="G7" i="16"/>
  <c r="N7" i="16"/>
  <c r="H7" i="16"/>
  <c r="D7" i="16"/>
  <c r="W7" i="16"/>
  <c r="AD7" i="16"/>
  <c r="U7" i="16"/>
  <c r="Z7" i="16"/>
  <c r="Q7" i="16"/>
  <c r="V7" i="16"/>
  <c r="R7" i="16"/>
  <c r="Y7" i="16"/>
  <c r="J7" i="16"/>
  <c r="AB7" i="16"/>
  <c r="S7" i="16"/>
  <c r="AC7" i="16"/>
  <c r="I7" i="16"/>
  <c r="L7" i="16"/>
  <c r="P7" i="16"/>
  <c r="M7" i="16"/>
  <c r="AA7" i="16"/>
  <c r="T7" i="16"/>
  <c r="J16" i="16"/>
  <c r="L18" i="16"/>
  <c r="U18" i="16"/>
  <c r="W21" i="16"/>
  <c r="AD21" i="16"/>
  <c r="D16" i="16"/>
  <c r="AB16" i="16"/>
  <c r="M18" i="16"/>
  <c r="G18" i="16"/>
  <c r="P21" i="16"/>
  <c r="T16" i="16"/>
  <c r="AA16" i="16"/>
  <c r="AC18" i="16"/>
  <c r="W18" i="16"/>
  <c r="H21" i="16"/>
  <c r="Q21" i="16"/>
  <c r="E16" i="16"/>
  <c r="M16" i="16"/>
  <c r="N18" i="16"/>
  <c r="H18" i="16"/>
  <c r="X21" i="16"/>
  <c r="R21" i="16"/>
  <c r="U16" i="16"/>
  <c r="AC16" i="16"/>
  <c r="AD18" i="16"/>
  <c r="X18" i="16"/>
  <c r="I21" i="16"/>
  <c r="C21" i="16"/>
  <c r="F16" i="16"/>
  <c r="N16" i="16"/>
  <c r="C18" i="16"/>
  <c r="I18" i="16"/>
  <c r="Y21" i="16"/>
  <c r="S21" i="16"/>
  <c r="G16" i="16"/>
  <c r="AD16" i="16"/>
  <c r="O18" i="16"/>
  <c r="Y18" i="16"/>
  <c r="J21" i="16"/>
  <c r="D21" i="16"/>
  <c r="W16" i="16"/>
  <c r="O16" i="16"/>
  <c r="P18" i="16"/>
  <c r="J18" i="16"/>
  <c r="Z21" i="16"/>
  <c r="T21" i="16"/>
  <c r="V16" i="16"/>
  <c r="P16" i="16"/>
  <c r="Q18" i="16"/>
  <c r="Z18" i="16"/>
  <c r="K21" i="16"/>
  <c r="E21" i="16"/>
  <c r="Q16" i="16"/>
  <c r="R18" i="16"/>
  <c r="K18" i="16"/>
  <c r="AA21" i="16"/>
  <c r="U21" i="16"/>
  <c r="H16" i="16"/>
  <c r="R16" i="16"/>
  <c r="AA18" i="16"/>
  <c r="L21" i="16"/>
  <c r="F21" i="16"/>
  <c r="X16" i="16"/>
  <c r="C16" i="16"/>
  <c r="D18" i="16"/>
  <c r="AB21" i="16"/>
  <c r="V21" i="16"/>
  <c r="I16" i="16"/>
  <c r="S16" i="16"/>
  <c r="T18" i="16"/>
  <c r="M21" i="16"/>
  <c r="O21" i="16"/>
  <c r="AC21" i="16"/>
  <c r="L235" i="18"/>
  <c r="O6" i="8" s="1"/>
  <c r="O26" i="8" s="1"/>
  <c r="J14" i="18"/>
  <c r="N14" i="18"/>
  <c r="J12" i="18"/>
  <c r="N12" i="18" s="1"/>
  <c r="J13" i="18"/>
  <c r="N13" i="18" s="1"/>
  <c r="M133" i="18"/>
  <c r="M149" i="18"/>
  <c r="M110" i="18"/>
  <c r="M126" i="18"/>
  <c r="M87" i="18"/>
  <c r="M134" i="18"/>
  <c r="M150" i="18"/>
  <c r="M111" i="18"/>
  <c r="M102" i="18"/>
  <c r="M88" i="18"/>
  <c r="M96" i="18"/>
  <c r="M85" i="18"/>
  <c r="M135" i="18"/>
  <c r="M151" i="18"/>
  <c r="M112" i="18"/>
  <c r="M73" i="18"/>
  <c r="M89" i="18"/>
  <c r="M103" i="18"/>
  <c r="M136" i="18"/>
  <c r="M152" i="18"/>
  <c r="M113" i="18"/>
  <c r="M74" i="18"/>
  <c r="M90" i="18"/>
  <c r="M142" i="18"/>
  <c r="M143" i="18"/>
  <c r="M104" i="18"/>
  <c r="M120" i="18"/>
  <c r="M81" i="18"/>
  <c r="M72" i="18"/>
  <c r="M108" i="18"/>
  <c r="M137" i="18"/>
  <c r="M153" i="18"/>
  <c r="M114" i="18"/>
  <c r="M75" i="18"/>
  <c r="M91" i="18"/>
  <c r="M80" i="18"/>
  <c r="M138" i="18"/>
  <c r="M154" i="18"/>
  <c r="M115" i="18"/>
  <c r="M76" i="18"/>
  <c r="M92" i="18"/>
  <c r="M139" i="18"/>
  <c r="M155" i="18"/>
  <c r="M116" i="18"/>
  <c r="M77" i="18"/>
  <c r="M93" i="18"/>
  <c r="M119" i="18"/>
  <c r="M140" i="18"/>
  <c r="M156" i="18"/>
  <c r="M117" i="18"/>
  <c r="M78" i="18"/>
  <c r="M94" i="18"/>
  <c r="M141" i="18"/>
  <c r="M132" i="18"/>
  <c r="M118" i="18"/>
  <c r="M79" i="18"/>
  <c r="M95" i="18"/>
  <c r="M144" i="18"/>
  <c r="M105" i="18"/>
  <c r="M121" i="18"/>
  <c r="M82" i="18"/>
  <c r="M107" i="18"/>
  <c r="M124" i="18"/>
  <c r="M145" i="18"/>
  <c r="M106" i="18"/>
  <c r="M122" i="18"/>
  <c r="M83" i="18"/>
  <c r="M146" i="18"/>
  <c r="M123" i="18"/>
  <c r="M84" i="18"/>
  <c r="M147" i="18"/>
  <c r="M148" i="18"/>
  <c r="M109" i="18"/>
  <c r="M125" i="18"/>
  <c r="M86" i="18"/>
  <c r="M43" i="18"/>
  <c r="M59" i="18"/>
  <c r="M20" i="18"/>
  <c r="M36" i="18"/>
  <c r="M57" i="18"/>
  <c r="M44" i="18"/>
  <c r="M60" i="18"/>
  <c r="M21" i="18"/>
  <c r="M34" i="18"/>
  <c r="M45" i="18"/>
  <c r="M61" i="18"/>
  <c r="M22" i="18"/>
  <c r="M46" i="18"/>
  <c r="M62" i="18"/>
  <c r="M23" i="18"/>
  <c r="M47" i="18"/>
  <c r="M63" i="18"/>
  <c r="M24" i="18"/>
  <c r="M18" i="18"/>
  <c r="M48" i="18"/>
  <c r="M64" i="18"/>
  <c r="M25" i="18"/>
  <c r="M49" i="18"/>
  <c r="M65" i="18"/>
  <c r="M26" i="18"/>
  <c r="M50" i="18"/>
  <c r="M66" i="18"/>
  <c r="M27" i="18"/>
  <c r="M51" i="18"/>
  <c r="M42" i="18"/>
  <c r="M28" i="18"/>
  <c r="M52" i="18"/>
  <c r="M13" i="18"/>
  <c r="M29" i="18"/>
  <c r="M17" i="18"/>
  <c r="M53" i="18"/>
  <c r="M14" i="18"/>
  <c r="M30" i="18"/>
  <c r="M54" i="18"/>
  <c r="M15" i="18"/>
  <c r="M31" i="18"/>
  <c r="M33" i="18"/>
  <c r="M55" i="18"/>
  <c r="M16" i="18"/>
  <c r="M32" i="18"/>
  <c r="M56" i="18"/>
  <c r="M58" i="18"/>
  <c r="M19" i="18"/>
  <c r="M35" i="18"/>
  <c r="N235" i="18"/>
  <c r="W6" i="8" s="1"/>
  <c r="W26" i="8" s="1"/>
  <c r="M235" i="18"/>
  <c r="S6" i="8" s="1"/>
  <c r="S26" i="8" s="1"/>
  <c r="L26" i="8"/>
  <c r="N67" i="18"/>
  <c r="L222" i="18" s="1"/>
  <c r="N97" i="18"/>
  <c r="L223" i="18" s="1"/>
  <c r="O173" i="18"/>
  <c r="P173" i="18" s="1"/>
  <c r="N187" i="18"/>
  <c r="L226" i="18" s="1"/>
  <c r="O185" i="18"/>
  <c r="P185" i="18" s="1"/>
  <c r="O163" i="18"/>
  <c r="P163" i="18" s="1"/>
  <c r="O186" i="18"/>
  <c r="P186" i="18" s="1"/>
  <c r="AA12" i="18" l="1"/>
  <c r="W12" i="18"/>
  <c r="S12" i="18"/>
  <c r="AA105" i="18"/>
  <c r="W105" i="18"/>
  <c r="S105" i="18"/>
  <c r="AA116" i="18"/>
  <c r="AB116" i="18" s="1"/>
  <c r="W116" i="18"/>
  <c r="X116" i="18" s="1"/>
  <c r="S116" i="18"/>
  <c r="T116" i="18" s="1"/>
  <c r="AA112" i="18"/>
  <c r="AB112" i="18" s="1"/>
  <c r="W112" i="18"/>
  <c r="X112" i="18" s="1"/>
  <c r="S112" i="18"/>
  <c r="T112" i="18" s="1"/>
  <c r="AA133" i="18"/>
  <c r="AB133" i="18" s="1"/>
  <c r="W133" i="18"/>
  <c r="X133" i="18" s="1"/>
  <c r="S133" i="18"/>
  <c r="AA169" i="18"/>
  <c r="W169" i="18"/>
  <c r="X169" i="18" s="1"/>
  <c r="S169" i="18"/>
  <c r="T169" i="18" s="1"/>
  <c r="S14" i="18"/>
  <c r="AA14" i="18"/>
  <c r="W14" i="18"/>
  <c r="AA49" i="18"/>
  <c r="AB49" i="18" s="1"/>
  <c r="W49" i="18"/>
  <c r="X49" i="18" s="1"/>
  <c r="S49" i="18"/>
  <c r="T49" i="18" s="1"/>
  <c r="AA84" i="18"/>
  <c r="AB84" i="18" s="1"/>
  <c r="W84" i="18"/>
  <c r="X84" i="18" s="1"/>
  <c r="S84" i="18"/>
  <c r="T84" i="18" s="1"/>
  <c r="O79" i="18"/>
  <c r="P79" i="18" s="1"/>
  <c r="AA79" i="18"/>
  <c r="W79" i="18"/>
  <c r="S79" i="18"/>
  <c r="AA139" i="18"/>
  <c r="AB139" i="18" s="1"/>
  <c r="W139" i="18"/>
  <c r="X139" i="18" s="1"/>
  <c r="S139" i="18"/>
  <c r="T139" i="18" s="1"/>
  <c r="AA81" i="18"/>
  <c r="AB81" i="18" s="1"/>
  <c r="W81" i="18"/>
  <c r="X81" i="18" s="1"/>
  <c r="S81" i="18"/>
  <c r="T81" i="18" s="1"/>
  <c r="AA167" i="18"/>
  <c r="AB167" i="18" s="1"/>
  <c r="W167" i="18"/>
  <c r="X167" i="18" s="1"/>
  <c r="S167" i="18"/>
  <c r="T167" i="18" s="1"/>
  <c r="AA171" i="18"/>
  <c r="AB171" i="18" s="1"/>
  <c r="W171" i="18"/>
  <c r="X171" i="18" s="1"/>
  <c r="S171" i="18"/>
  <c r="T171" i="18" s="1"/>
  <c r="AA103" i="18"/>
  <c r="W103" i="18"/>
  <c r="X103" i="18" s="1"/>
  <c r="S103" i="18"/>
  <c r="T103" i="18" s="1"/>
  <c r="AA137" i="18"/>
  <c r="AB137" i="18" s="1"/>
  <c r="W137" i="18"/>
  <c r="X137" i="18" s="1"/>
  <c r="S137" i="18"/>
  <c r="T137" i="18" s="1"/>
  <c r="S25" i="18"/>
  <c r="T25" i="18" s="1"/>
  <c r="AA25" i="18"/>
  <c r="AB25" i="18" s="1"/>
  <c r="W25" i="18"/>
  <c r="X25" i="18" s="1"/>
  <c r="O76" i="18"/>
  <c r="P76" i="18" s="1"/>
  <c r="W76" i="18"/>
  <c r="X76" i="18" s="1"/>
  <c r="S76" i="18"/>
  <c r="T76" i="18" s="1"/>
  <c r="AA76" i="18"/>
  <c r="AB76" i="18" s="1"/>
  <c r="AA85" i="18"/>
  <c r="W85" i="18"/>
  <c r="X85" i="18" s="1"/>
  <c r="S85" i="18"/>
  <c r="S166" i="18"/>
  <c r="T166" i="18" s="1"/>
  <c r="AA166" i="18"/>
  <c r="AB166" i="18" s="1"/>
  <c r="W166" i="18"/>
  <c r="X166" i="18" s="1"/>
  <c r="AA165" i="18"/>
  <c r="AB165" i="18" s="1"/>
  <c r="W165" i="18"/>
  <c r="X165" i="18" s="1"/>
  <c r="S165" i="18"/>
  <c r="T165" i="18" s="1"/>
  <c r="AA114" i="18"/>
  <c r="AB114" i="18" s="1"/>
  <c r="W114" i="18"/>
  <c r="X114" i="18" s="1"/>
  <c r="S114" i="18"/>
  <c r="T114" i="18" s="1"/>
  <c r="AA54" i="18"/>
  <c r="AB54" i="18" s="1"/>
  <c r="W54" i="18"/>
  <c r="X54" i="18" s="1"/>
  <c r="S54" i="18"/>
  <c r="T54" i="18" s="1"/>
  <c r="W46" i="18"/>
  <c r="S46" i="18"/>
  <c r="T46" i="18" s="1"/>
  <c r="AA46" i="18"/>
  <c r="AB46" i="18" s="1"/>
  <c r="S22" i="18"/>
  <c r="T22" i="18" s="1"/>
  <c r="AA22" i="18"/>
  <c r="AB22" i="18" s="1"/>
  <c r="W22" i="18"/>
  <c r="X22" i="18" s="1"/>
  <c r="AA110" i="18"/>
  <c r="AB110" i="18" s="1"/>
  <c r="W110" i="18"/>
  <c r="X110" i="18" s="1"/>
  <c r="S110" i="18"/>
  <c r="T110" i="18" s="1"/>
  <c r="AA108" i="18"/>
  <c r="AB108" i="18" s="1"/>
  <c r="W108" i="18"/>
  <c r="X108" i="18" s="1"/>
  <c r="S108" i="18"/>
  <c r="T108" i="18" s="1"/>
  <c r="AA53" i="18"/>
  <c r="AB53" i="18" s="1"/>
  <c r="W53" i="18"/>
  <c r="X53" i="18" s="1"/>
  <c r="S53" i="18"/>
  <c r="AA135" i="18"/>
  <c r="W135" i="18"/>
  <c r="X135" i="18" s="1"/>
  <c r="S135" i="18"/>
  <c r="T135" i="18" s="1"/>
  <c r="AA146" i="18"/>
  <c r="AB146" i="18" s="1"/>
  <c r="W146" i="18"/>
  <c r="X146" i="18" s="1"/>
  <c r="S146" i="18"/>
  <c r="T146" i="18" s="1"/>
  <c r="AA44" i="18"/>
  <c r="AB44" i="18" s="1"/>
  <c r="W44" i="18"/>
  <c r="X44" i="18" s="1"/>
  <c r="S44" i="18"/>
  <c r="T44" i="18" s="1"/>
  <c r="S13" i="18"/>
  <c r="AA13" i="18"/>
  <c r="W13" i="18"/>
  <c r="S18" i="18"/>
  <c r="T18" i="18" s="1"/>
  <c r="AA18" i="18"/>
  <c r="W18" i="18"/>
  <c r="X18" i="18" s="1"/>
  <c r="AA142" i="18"/>
  <c r="AB142" i="18" s="1"/>
  <c r="W142" i="18"/>
  <c r="X142" i="18" s="1"/>
  <c r="S142" i="18"/>
  <c r="T142" i="18" s="1"/>
  <c r="AA164" i="18"/>
  <c r="AB164" i="18" s="1"/>
  <c r="W164" i="18"/>
  <c r="X164" i="18" s="1"/>
  <c r="S164" i="18"/>
  <c r="T164" i="18" s="1"/>
  <c r="AA175" i="18"/>
  <c r="AB175" i="18" s="1"/>
  <c r="W175" i="18"/>
  <c r="X175" i="18" s="1"/>
  <c r="S175" i="18"/>
  <c r="T175" i="18" s="1"/>
  <c r="S15" i="18"/>
  <c r="T15" i="18" s="1"/>
  <c r="AA15" i="18"/>
  <c r="AB15" i="18" s="1"/>
  <c r="W15" i="18"/>
  <c r="X15" i="18" s="1"/>
  <c r="AA77" i="18"/>
  <c r="AB77" i="18" s="1"/>
  <c r="W77" i="18"/>
  <c r="X77" i="18" s="1"/>
  <c r="S77" i="18"/>
  <c r="T77" i="18" s="1"/>
  <c r="AA45" i="18"/>
  <c r="AB45" i="18" s="1"/>
  <c r="W45" i="18"/>
  <c r="X45" i="18" s="1"/>
  <c r="S45" i="18"/>
  <c r="T45" i="18" s="1"/>
  <c r="AA72" i="18"/>
  <c r="W72" i="18"/>
  <c r="S72" i="18"/>
  <c r="T72" i="18" s="1"/>
  <c r="AA132" i="18"/>
  <c r="W132" i="18"/>
  <c r="S132" i="18"/>
  <c r="AA141" i="18"/>
  <c r="AB141" i="18" s="1"/>
  <c r="W141" i="18"/>
  <c r="X141" i="18" s="1"/>
  <c r="S141" i="18"/>
  <c r="T141" i="18" s="1"/>
  <c r="AA56" i="18"/>
  <c r="AB56" i="18" s="1"/>
  <c r="W56" i="18"/>
  <c r="X56" i="18" s="1"/>
  <c r="S56" i="18"/>
  <c r="T56" i="18" s="1"/>
  <c r="AA52" i="18"/>
  <c r="W52" i="18"/>
  <c r="X52" i="18" s="1"/>
  <c r="S52" i="18"/>
  <c r="AA24" i="18"/>
  <c r="AB24" i="18" s="1"/>
  <c r="W24" i="18"/>
  <c r="X24" i="18" s="1"/>
  <c r="S24" i="18"/>
  <c r="T24" i="18" s="1"/>
  <c r="W106" i="18"/>
  <c r="X106" i="18" s="1"/>
  <c r="S106" i="18"/>
  <c r="T106" i="18" s="1"/>
  <c r="AA106" i="18"/>
  <c r="AB106" i="18" s="1"/>
  <c r="O78" i="18"/>
  <c r="P78" i="18" s="1"/>
  <c r="AA78" i="18"/>
  <c r="AB78" i="18" s="1"/>
  <c r="W78" i="18"/>
  <c r="X78" i="18" s="1"/>
  <c r="S78" i="18"/>
  <c r="T78" i="18" s="1"/>
  <c r="AA138" i="18"/>
  <c r="AB138" i="18" s="1"/>
  <c r="W138" i="18"/>
  <c r="X138" i="18" s="1"/>
  <c r="S138" i="18"/>
  <c r="T138" i="18" s="1"/>
  <c r="AA102" i="18"/>
  <c r="W102" i="18"/>
  <c r="S102" i="18"/>
  <c r="O176" i="18"/>
  <c r="P176" i="18" s="1"/>
  <c r="AA176" i="18"/>
  <c r="AB176" i="18" s="1"/>
  <c r="W176" i="18"/>
  <c r="X176" i="18" s="1"/>
  <c r="S176" i="18"/>
  <c r="T176" i="18" s="1"/>
  <c r="O162" i="18"/>
  <c r="P162" i="18" s="1"/>
  <c r="AA162" i="18"/>
  <c r="W162" i="18"/>
  <c r="X162" i="18" s="1"/>
  <c r="S162" i="18"/>
  <c r="T162" i="18" s="1"/>
  <c r="AA82" i="18"/>
  <c r="W82" i="18"/>
  <c r="S82" i="18"/>
  <c r="AA109" i="18"/>
  <c r="AB109" i="18" s="1"/>
  <c r="W109" i="18"/>
  <c r="X109" i="18" s="1"/>
  <c r="S109" i="18"/>
  <c r="T109" i="18" s="1"/>
  <c r="AA144" i="18"/>
  <c r="W144" i="18"/>
  <c r="X144" i="18" s="1"/>
  <c r="S144" i="18"/>
  <c r="T144" i="18" s="1"/>
  <c r="S17" i="18"/>
  <c r="T17" i="18" s="1"/>
  <c r="AA17" i="18"/>
  <c r="AB17" i="18" s="1"/>
  <c r="W17" i="18"/>
  <c r="X17" i="18" s="1"/>
  <c r="AA104" i="18"/>
  <c r="AB104" i="18" s="1"/>
  <c r="W104" i="18"/>
  <c r="X104" i="18" s="1"/>
  <c r="S104" i="18"/>
  <c r="T104" i="18" s="1"/>
  <c r="AA48" i="18"/>
  <c r="AB48" i="18" s="1"/>
  <c r="W48" i="18"/>
  <c r="X48" i="18" s="1"/>
  <c r="S48" i="18"/>
  <c r="T48" i="18" s="1"/>
  <c r="AA143" i="18"/>
  <c r="AB143" i="18" s="1"/>
  <c r="W143" i="18"/>
  <c r="X143" i="18" s="1"/>
  <c r="S143" i="18"/>
  <c r="T143" i="18" s="1"/>
  <c r="S20" i="18"/>
  <c r="T20" i="18" s="1"/>
  <c r="AA20" i="18"/>
  <c r="AB20" i="18" s="1"/>
  <c r="W20" i="18"/>
  <c r="X20" i="18" s="1"/>
  <c r="AA145" i="18"/>
  <c r="W145" i="18"/>
  <c r="S145" i="18"/>
  <c r="T145" i="18" s="1"/>
  <c r="AA80" i="18"/>
  <c r="AB80" i="18" s="1"/>
  <c r="W80" i="18"/>
  <c r="X80" i="18" s="1"/>
  <c r="S80" i="18"/>
  <c r="T80" i="18" s="1"/>
  <c r="O74" i="18"/>
  <c r="P74" i="18" s="1"/>
  <c r="AA74" i="18"/>
  <c r="AB74" i="18" s="1"/>
  <c r="W74" i="18"/>
  <c r="X74" i="18" s="1"/>
  <c r="S74" i="18"/>
  <c r="T74" i="18" s="1"/>
  <c r="AA111" i="18"/>
  <c r="AB111" i="18" s="1"/>
  <c r="W111" i="18"/>
  <c r="X111" i="18" s="1"/>
  <c r="S111" i="18"/>
  <c r="T111" i="18" s="1"/>
  <c r="AA174" i="18"/>
  <c r="AB174" i="18" s="1"/>
  <c r="W174" i="18"/>
  <c r="X174" i="18" s="1"/>
  <c r="S174" i="18"/>
  <c r="T174" i="18" s="1"/>
  <c r="AA86" i="18"/>
  <c r="AB86" i="18" s="1"/>
  <c r="W86" i="18"/>
  <c r="X86" i="18" s="1"/>
  <c r="S86" i="18"/>
  <c r="T86" i="18" s="1"/>
  <c r="AA50" i="18"/>
  <c r="AB50" i="18" s="1"/>
  <c r="W50" i="18"/>
  <c r="X50" i="18" s="1"/>
  <c r="S50" i="18"/>
  <c r="T50" i="18" s="1"/>
  <c r="AA170" i="18"/>
  <c r="AB170" i="18" s="1"/>
  <c r="W170" i="18"/>
  <c r="S170" i="18"/>
  <c r="T170" i="18" s="1"/>
  <c r="AA73" i="18"/>
  <c r="AB73" i="18" s="1"/>
  <c r="W73" i="18"/>
  <c r="X73" i="18" s="1"/>
  <c r="S73" i="18"/>
  <c r="T73" i="18" s="1"/>
  <c r="S21" i="18"/>
  <c r="AA21" i="18"/>
  <c r="W21" i="18"/>
  <c r="X21" i="18" s="1"/>
  <c r="AA168" i="18"/>
  <c r="AB168" i="18" s="1"/>
  <c r="W168" i="18"/>
  <c r="X168" i="18" s="1"/>
  <c r="S168" i="18"/>
  <c r="T168" i="18" s="1"/>
  <c r="W19" i="18"/>
  <c r="X19" i="18" s="1"/>
  <c r="AA19" i="18"/>
  <c r="AB19" i="18" s="1"/>
  <c r="S19" i="18"/>
  <c r="T19" i="18" s="1"/>
  <c r="AA83" i="18"/>
  <c r="AB83" i="18" s="1"/>
  <c r="W83" i="18"/>
  <c r="X83" i="18" s="1"/>
  <c r="S83" i="18"/>
  <c r="T83" i="18" s="1"/>
  <c r="S16" i="18"/>
  <c r="T16" i="18" s="1"/>
  <c r="AA16" i="18"/>
  <c r="AB16" i="18" s="1"/>
  <c r="W16" i="18"/>
  <c r="AA42" i="18"/>
  <c r="W42" i="18"/>
  <c r="S42" i="18"/>
  <c r="T42" i="18" s="1"/>
  <c r="AA47" i="18"/>
  <c r="AB47" i="18" s="1"/>
  <c r="W47" i="18"/>
  <c r="X47" i="18" s="1"/>
  <c r="S47" i="18"/>
  <c r="T47" i="18" s="1"/>
  <c r="AA113" i="18"/>
  <c r="AB113" i="18" s="1"/>
  <c r="W113" i="18"/>
  <c r="X113" i="18" s="1"/>
  <c r="S113" i="18"/>
  <c r="T113" i="18" s="1"/>
  <c r="AA163" i="18"/>
  <c r="AB163" i="18" s="1"/>
  <c r="W163" i="18"/>
  <c r="X163" i="18" s="1"/>
  <c r="S163" i="18"/>
  <c r="T163" i="18" s="1"/>
  <c r="W136" i="18"/>
  <c r="X136" i="18" s="1"/>
  <c r="S136" i="18"/>
  <c r="T136" i="18" s="1"/>
  <c r="AA136" i="18"/>
  <c r="AB136" i="18" s="1"/>
  <c r="S26" i="18"/>
  <c r="T26" i="18" s="1"/>
  <c r="AA26" i="18"/>
  <c r="AB26" i="18" s="1"/>
  <c r="W26" i="18"/>
  <c r="X26" i="18" s="1"/>
  <c r="O172" i="18"/>
  <c r="P172" i="18" s="1"/>
  <c r="AA172" i="18"/>
  <c r="AB172" i="18" s="1"/>
  <c r="W172" i="18"/>
  <c r="X172" i="18" s="1"/>
  <c r="S172" i="18"/>
  <c r="T172" i="18" s="1"/>
  <c r="AA115" i="18"/>
  <c r="AB115" i="18" s="1"/>
  <c r="W115" i="18"/>
  <c r="X115" i="18" s="1"/>
  <c r="S115" i="18"/>
  <c r="T115" i="18" s="1"/>
  <c r="AA55" i="18"/>
  <c r="AB55" i="18" s="1"/>
  <c r="W55" i="18"/>
  <c r="X55" i="18" s="1"/>
  <c r="S55" i="18"/>
  <c r="AA51" i="18"/>
  <c r="AB51" i="18" s="1"/>
  <c r="W51" i="18"/>
  <c r="X51" i="18" s="1"/>
  <c r="S51" i="18"/>
  <c r="T51" i="18" s="1"/>
  <c r="AA23" i="18"/>
  <c r="AB23" i="18" s="1"/>
  <c r="W23" i="18"/>
  <c r="X23" i="18" s="1"/>
  <c r="S23" i="18"/>
  <c r="T23" i="18" s="1"/>
  <c r="AA43" i="18"/>
  <c r="AB43" i="18" s="1"/>
  <c r="W43" i="18"/>
  <c r="X43" i="18" s="1"/>
  <c r="S43" i="18"/>
  <c r="T43" i="18" s="1"/>
  <c r="AA107" i="18"/>
  <c r="AB107" i="18" s="1"/>
  <c r="W107" i="18"/>
  <c r="X107" i="18" s="1"/>
  <c r="S107" i="18"/>
  <c r="T107" i="18" s="1"/>
  <c r="AA140" i="18"/>
  <c r="AB140" i="18" s="1"/>
  <c r="W140" i="18"/>
  <c r="X140" i="18" s="1"/>
  <c r="S140" i="18"/>
  <c r="T140" i="18" s="1"/>
  <c r="O75" i="18"/>
  <c r="P75" i="18" s="1"/>
  <c r="AA75" i="18"/>
  <c r="AB75" i="18" s="1"/>
  <c r="W75" i="18"/>
  <c r="X75" i="18" s="1"/>
  <c r="S75" i="18"/>
  <c r="T75" i="18" s="1"/>
  <c r="AA134" i="18"/>
  <c r="AB134" i="18" s="1"/>
  <c r="W134" i="18"/>
  <c r="X134" i="18" s="1"/>
  <c r="S134" i="18"/>
  <c r="T134" i="18" s="1"/>
  <c r="AA173" i="18"/>
  <c r="AB173" i="18" s="1"/>
  <c r="W173" i="18"/>
  <c r="X173" i="18" s="1"/>
  <c r="S173" i="18"/>
  <c r="T173" i="18" s="1"/>
  <c r="S30" i="18"/>
  <c r="T30" i="18" s="1"/>
  <c r="W30" i="18"/>
  <c r="X30" i="18" s="1"/>
  <c r="AA30" i="18"/>
  <c r="AB30" i="18" s="1"/>
  <c r="S34" i="18"/>
  <c r="T34" i="18" s="1"/>
  <c r="AA34" i="18"/>
  <c r="AB34" i="18" s="1"/>
  <c r="W34" i="18"/>
  <c r="X34" i="18" s="1"/>
  <c r="W27" i="18"/>
  <c r="X27" i="18" s="1"/>
  <c r="S27" i="18"/>
  <c r="T27" i="18" s="1"/>
  <c r="AA27" i="18"/>
  <c r="AB27" i="18" s="1"/>
  <c r="W35" i="18"/>
  <c r="X35" i="18" s="1"/>
  <c r="AA35" i="18"/>
  <c r="AB35" i="18" s="1"/>
  <c r="S35" i="18"/>
  <c r="T35" i="18" s="1"/>
  <c r="S29" i="18"/>
  <c r="T29" i="18" s="1"/>
  <c r="W29" i="18"/>
  <c r="X29" i="18" s="1"/>
  <c r="AA29" i="18"/>
  <c r="AB29" i="18" s="1"/>
  <c r="AA36" i="18"/>
  <c r="AB36" i="18" s="1"/>
  <c r="S36" i="18"/>
  <c r="T36" i="18" s="1"/>
  <c r="W36" i="18"/>
  <c r="X36" i="18" s="1"/>
  <c r="AA33" i="18"/>
  <c r="AB33" i="18" s="1"/>
  <c r="S33" i="18"/>
  <c r="T33" i="18" s="1"/>
  <c r="W33" i="18"/>
  <c r="X33" i="18" s="1"/>
  <c r="W28" i="18"/>
  <c r="X28" i="18" s="1"/>
  <c r="AA28" i="18"/>
  <c r="AB28" i="18" s="1"/>
  <c r="S28" i="18"/>
  <c r="T28" i="18" s="1"/>
  <c r="S31" i="18"/>
  <c r="T31" i="18" s="1"/>
  <c r="AA31" i="18"/>
  <c r="AB31" i="18" s="1"/>
  <c r="W31" i="18"/>
  <c r="X31" i="18" s="1"/>
  <c r="S32" i="18"/>
  <c r="T32" i="18" s="1"/>
  <c r="W32" i="18"/>
  <c r="X32" i="18" s="1"/>
  <c r="AA32" i="18"/>
  <c r="AB32" i="18" s="1"/>
  <c r="W66" i="18"/>
  <c r="X66" i="18" s="1"/>
  <c r="S66" i="18"/>
  <c r="T66" i="18" s="1"/>
  <c r="AA66" i="18"/>
  <c r="AB66" i="18" s="1"/>
  <c r="S65" i="18"/>
  <c r="T65" i="18" s="1"/>
  <c r="AA65" i="18"/>
  <c r="AB65" i="18" s="1"/>
  <c r="W65" i="18"/>
  <c r="X65" i="18" s="1"/>
  <c r="W62" i="18"/>
  <c r="X62" i="18" s="1"/>
  <c r="S62" i="18"/>
  <c r="T62" i="18" s="1"/>
  <c r="AA62" i="18"/>
  <c r="AB62" i="18" s="1"/>
  <c r="AA64" i="18"/>
  <c r="AB64" i="18" s="1"/>
  <c r="W64" i="18"/>
  <c r="X64" i="18" s="1"/>
  <c r="S64" i="18"/>
  <c r="T64" i="18" s="1"/>
  <c r="W60" i="18"/>
  <c r="X60" i="18" s="1"/>
  <c r="S60" i="18"/>
  <c r="T60" i="18" s="1"/>
  <c r="AA60" i="18"/>
  <c r="W57" i="18"/>
  <c r="X57" i="18" s="1"/>
  <c r="S57" i="18"/>
  <c r="T57" i="18" s="1"/>
  <c r="AA57" i="18"/>
  <c r="AB57" i="18" s="1"/>
  <c r="W61" i="18"/>
  <c r="X61" i="18" s="1"/>
  <c r="S61" i="18"/>
  <c r="T61" i="18" s="1"/>
  <c r="AA61" i="18"/>
  <c r="AB61" i="18" s="1"/>
  <c r="AA63" i="18"/>
  <c r="AB63" i="18" s="1"/>
  <c r="W63" i="18"/>
  <c r="X63" i="18" s="1"/>
  <c r="S63" i="18"/>
  <c r="T63" i="18" s="1"/>
  <c r="W59" i="18"/>
  <c r="X59" i="18" s="1"/>
  <c r="S59" i="18"/>
  <c r="T59" i="18" s="1"/>
  <c r="AA59" i="18"/>
  <c r="AB59" i="18" s="1"/>
  <c r="W58" i="18"/>
  <c r="X58" i="18" s="1"/>
  <c r="S58" i="18"/>
  <c r="AA58" i="18"/>
  <c r="O89" i="18"/>
  <c r="P89" i="18" s="1"/>
  <c r="S89" i="18"/>
  <c r="T89" i="18" s="1"/>
  <c r="W89" i="18"/>
  <c r="X89" i="18" s="1"/>
  <c r="AA89" i="18"/>
  <c r="AB89" i="18" s="1"/>
  <c r="AA93" i="18"/>
  <c r="AB93" i="18" s="1"/>
  <c r="S93" i="18"/>
  <c r="T93" i="18" s="1"/>
  <c r="W93" i="18"/>
  <c r="X93" i="18" s="1"/>
  <c r="AA95" i="18"/>
  <c r="AB95" i="18" s="1"/>
  <c r="W95" i="18"/>
  <c r="X95" i="18" s="1"/>
  <c r="S95" i="18"/>
  <c r="T95" i="18" s="1"/>
  <c r="O87" i="18"/>
  <c r="P87" i="18" s="1"/>
  <c r="S87" i="18"/>
  <c r="T87" i="18" s="1"/>
  <c r="W87" i="18"/>
  <c r="X87" i="18" s="1"/>
  <c r="AA87" i="18"/>
  <c r="AB87" i="18" s="1"/>
  <c r="O88" i="18"/>
  <c r="P88" i="18" s="1"/>
  <c r="S88" i="18"/>
  <c r="T88" i="18" s="1"/>
  <c r="W88" i="18"/>
  <c r="X88" i="18" s="1"/>
  <c r="AA88" i="18"/>
  <c r="AB88" i="18" s="1"/>
  <c r="AA92" i="18"/>
  <c r="AB92" i="18" s="1"/>
  <c r="S92" i="18"/>
  <c r="T92" i="18" s="1"/>
  <c r="W92" i="18"/>
  <c r="X92" i="18" s="1"/>
  <c r="W96" i="18"/>
  <c r="X96" i="18" s="1"/>
  <c r="AA96" i="18"/>
  <c r="AB96" i="18" s="1"/>
  <c r="S96" i="18"/>
  <c r="T96" i="18" s="1"/>
  <c r="AA90" i="18"/>
  <c r="AB90" i="18" s="1"/>
  <c r="S90" i="18"/>
  <c r="T90" i="18" s="1"/>
  <c r="W90" i="18"/>
  <c r="X90" i="18" s="1"/>
  <c r="O91" i="18"/>
  <c r="P91" i="18" s="1"/>
  <c r="S91" i="18"/>
  <c r="T91" i="18" s="1"/>
  <c r="AA91" i="18"/>
  <c r="AB91" i="18" s="1"/>
  <c r="W91" i="18"/>
  <c r="X91" i="18" s="1"/>
  <c r="S94" i="18"/>
  <c r="T94" i="18" s="1"/>
  <c r="W94" i="18"/>
  <c r="X94" i="18" s="1"/>
  <c r="AA94" i="18"/>
  <c r="AB94" i="18" s="1"/>
  <c r="AA125" i="18"/>
  <c r="W125" i="18"/>
  <c r="X125" i="18" s="1"/>
  <c r="S125" i="18"/>
  <c r="W119" i="18"/>
  <c r="X119" i="18" s="1"/>
  <c r="S119" i="18"/>
  <c r="T119" i="18" s="1"/>
  <c r="AA119" i="18"/>
  <c r="AB119" i="18" s="1"/>
  <c r="AA126" i="18"/>
  <c r="AB126" i="18" s="1"/>
  <c r="W126" i="18"/>
  <c r="X126" i="18" s="1"/>
  <c r="S126" i="18"/>
  <c r="T126" i="18" s="1"/>
  <c r="W118" i="18"/>
  <c r="X118" i="18" s="1"/>
  <c r="S118" i="18"/>
  <c r="T118" i="18" s="1"/>
  <c r="AA118" i="18"/>
  <c r="AB118" i="18" s="1"/>
  <c r="W121" i="18"/>
  <c r="X121" i="18" s="1"/>
  <c r="S121" i="18"/>
  <c r="T121" i="18" s="1"/>
  <c r="AA121" i="18"/>
  <c r="AB121" i="18" s="1"/>
  <c r="W120" i="18"/>
  <c r="X120" i="18" s="1"/>
  <c r="S120" i="18"/>
  <c r="T120" i="18" s="1"/>
  <c r="AA120" i="18"/>
  <c r="AB120" i="18" s="1"/>
  <c r="AA117" i="18"/>
  <c r="AB117" i="18" s="1"/>
  <c r="W117" i="18"/>
  <c r="X117" i="18" s="1"/>
  <c r="S117" i="18"/>
  <c r="T117" i="18" s="1"/>
  <c r="AA124" i="18"/>
  <c r="AB124" i="18" s="1"/>
  <c r="W124" i="18"/>
  <c r="X124" i="18" s="1"/>
  <c r="S124" i="18"/>
  <c r="T124" i="18" s="1"/>
  <c r="AA123" i="18"/>
  <c r="AB123" i="18" s="1"/>
  <c r="W123" i="18"/>
  <c r="X123" i="18" s="1"/>
  <c r="S123" i="18"/>
  <c r="T123" i="18" s="1"/>
  <c r="W122" i="18"/>
  <c r="X122" i="18" s="1"/>
  <c r="S122" i="18"/>
  <c r="T122" i="18" s="1"/>
  <c r="AA122" i="18"/>
  <c r="AB122" i="18" s="1"/>
  <c r="S181" i="18"/>
  <c r="T181" i="18" s="1"/>
  <c r="W181" i="18"/>
  <c r="X181" i="18" s="1"/>
  <c r="AA181" i="18"/>
  <c r="AB181" i="18" s="1"/>
  <c r="AA183" i="18"/>
  <c r="AB183" i="18" s="1"/>
  <c r="S183" i="18"/>
  <c r="T183" i="18" s="1"/>
  <c r="W183" i="18"/>
  <c r="X183" i="18" s="1"/>
  <c r="W179" i="18"/>
  <c r="X179" i="18" s="1"/>
  <c r="AA179" i="18"/>
  <c r="AB179" i="18" s="1"/>
  <c r="S179" i="18"/>
  <c r="T179" i="18" s="1"/>
  <c r="W180" i="18"/>
  <c r="X180" i="18" s="1"/>
  <c r="AA180" i="18"/>
  <c r="AB180" i="18" s="1"/>
  <c r="S180" i="18"/>
  <c r="T180" i="18" s="1"/>
  <c r="W178" i="18"/>
  <c r="X178" i="18" s="1"/>
  <c r="AA178" i="18"/>
  <c r="AB178" i="18" s="1"/>
  <c r="S178" i="18"/>
  <c r="T178" i="18" s="1"/>
  <c r="O177" i="18"/>
  <c r="P177" i="18" s="1"/>
  <c r="W177" i="18"/>
  <c r="X177" i="18" s="1"/>
  <c r="AA177" i="18"/>
  <c r="AB177" i="18" s="1"/>
  <c r="S177" i="18"/>
  <c r="T177" i="18" s="1"/>
  <c r="AA186" i="18"/>
  <c r="AB186" i="18" s="1"/>
  <c r="S186" i="18"/>
  <c r="T186" i="18" s="1"/>
  <c r="W186" i="18"/>
  <c r="X186" i="18" s="1"/>
  <c r="AA185" i="18"/>
  <c r="AB185" i="18" s="1"/>
  <c r="S185" i="18"/>
  <c r="T185" i="18" s="1"/>
  <c r="W185" i="18"/>
  <c r="X185" i="18" s="1"/>
  <c r="S182" i="18"/>
  <c r="T182" i="18" s="1"/>
  <c r="W182" i="18"/>
  <c r="X182" i="18" s="1"/>
  <c r="AA182" i="18"/>
  <c r="AB182" i="18" s="1"/>
  <c r="AA184" i="18"/>
  <c r="AB184" i="18" s="1"/>
  <c r="S184" i="18"/>
  <c r="T184" i="18" s="1"/>
  <c r="W184" i="18"/>
  <c r="X184" i="18" s="1"/>
  <c r="W151" i="18"/>
  <c r="X151" i="18" s="1"/>
  <c r="S151" i="18"/>
  <c r="T151" i="18" s="1"/>
  <c r="AA151" i="18"/>
  <c r="AB151" i="18" s="1"/>
  <c r="AA148" i="18"/>
  <c r="W148" i="18"/>
  <c r="X148" i="18" s="1"/>
  <c r="S148" i="18"/>
  <c r="T148" i="18" s="1"/>
  <c r="AA147" i="18"/>
  <c r="AB147" i="18" s="1"/>
  <c r="S147" i="18"/>
  <c r="T147" i="18" s="1"/>
  <c r="W147" i="18"/>
  <c r="X147" i="18" s="1"/>
  <c r="W154" i="18"/>
  <c r="X154" i="18" s="1"/>
  <c r="AA154" i="18"/>
  <c r="AB154" i="18" s="1"/>
  <c r="S154" i="18"/>
  <c r="T154" i="18" s="1"/>
  <c r="S150" i="18"/>
  <c r="T150" i="18" s="1"/>
  <c r="AA150" i="18"/>
  <c r="AB150" i="18" s="1"/>
  <c r="W150" i="18"/>
  <c r="X150" i="18" s="1"/>
  <c r="S149" i="18"/>
  <c r="T149" i="18" s="1"/>
  <c r="AA149" i="18"/>
  <c r="AB149" i="18" s="1"/>
  <c r="W149" i="18"/>
  <c r="X149" i="18" s="1"/>
  <c r="W152" i="18"/>
  <c r="X152" i="18" s="1"/>
  <c r="S152" i="18"/>
  <c r="T152" i="18" s="1"/>
  <c r="AA152" i="18"/>
  <c r="AB152" i="18" s="1"/>
  <c r="S156" i="18"/>
  <c r="T156" i="18" s="1"/>
  <c r="W156" i="18"/>
  <c r="X156" i="18" s="1"/>
  <c r="AA156" i="18"/>
  <c r="AB156" i="18" s="1"/>
  <c r="W153" i="18"/>
  <c r="X153" i="18" s="1"/>
  <c r="S153" i="18"/>
  <c r="T153" i="18" s="1"/>
  <c r="AA153" i="18"/>
  <c r="AB153" i="18" s="1"/>
  <c r="W155" i="18"/>
  <c r="S155" i="18"/>
  <c r="AA155" i="18"/>
  <c r="O179" i="18"/>
  <c r="P179" i="18" s="1"/>
  <c r="O166" i="18"/>
  <c r="P166" i="18" s="1"/>
  <c r="O171" i="18"/>
  <c r="P171" i="18" s="1"/>
  <c r="O184" i="18"/>
  <c r="P184" i="18" s="1"/>
  <c r="O183" i="18"/>
  <c r="P183" i="18" s="1"/>
  <c r="AF17" i="16"/>
  <c r="O165" i="18"/>
  <c r="P165" i="18" s="1"/>
  <c r="O181" i="18"/>
  <c r="P181" i="18" s="1"/>
  <c r="O167" i="18"/>
  <c r="P167" i="18" s="1"/>
  <c r="O164" i="18"/>
  <c r="P164" i="18" s="1"/>
  <c r="O170" i="18"/>
  <c r="P170" i="18" s="1"/>
  <c r="X170" i="18"/>
  <c r="O180" i="18"/>
  <c r="P180" i="18" s="1"/>
  <c r="O182" i="18"/>
  <c r="P182" i="18" s="1"/>
  <c r="O168" i="18"/>
  <c r="P168" i="18" s="1"/>
  <c r="AB169" i="18"/>
  <c r="O169" i="18"/>
  <c r="P169" i="18" s="1"/>
  <c r="AF23" i="16"/>
  <c r="AF20" i="16"/>
  <c r="AF24" i="16"/>
  <c r="AF25" i="16"/>
  <c r="AF19" i="16"/>
  <c r="AF22" i="16"/>
  <c r="AF15" i="16"/>
  <c r="AF14" i="16"/>
  <c r="AF13" i="16"/>
  <c r="AF12" i="16"/>
  <c r="AF11" i="16"/>
  <c r="AF10" i="16"/>
  <c r="AF9" i="16"/>
  <c r="AF8" i="16"/>
  <c r="AF21" i="16"/>
  <c r="AF16" i="16"/>
  <c r="AF18" i="16"/>
  <c r="I6" i="8"/>
  <c r="I26" i="8" s="1"/>
  <c r="F6" i="8"/>
  <c r="F26" i="8" s="1"/>
  <c r="T55" i="18"/>
  <c r="T125" i="18"/>
  <c r="AB125" i="18"/>
  <c r="AB144" i="18"/>
  <c r="X46" i="18"/>
  <c r="O90" i="18"/>
  <c r="P90" i="18" s="1"/>
  <c r="X16" i="18"/>
  <c r="AB21" i="18"/>
  <c r="T21" i="18"/>
  <c r="AB148" i="18"/>
  <c r="AB60" i="18"/>
  <c r="AB103" i="18"/>
  <c r="T133" i="18"/>
  <c r="X145" i="18"/>
  <c r="AB145" i="18"/>
  <c r="X79" i="18"/>
  <c r="T79" i="18"/>
  <c r="AB79" i="18"/>
  <c r="AB18" i="18"/>
  <c r="AB135" i="18"/>
  <c r="T53" i="18"/>
  <c r="T85" i="18"/>
  <c r="AB85" i="18"/>
  <c r="O64" i="18"/>
  <c r="P64" i="18" s="1"/>
  <c r="O80" i="18"/>
  <c r="P80" i="18" s="1"/>
  <c r="O44" i="18"/>
  <c r="P44" i="18" s="1"/>
  <c r="O84" i="18"/>
  <c r="P84" i="18" s="1"/>
  <c r="T58" i="18"/>
  <c r="AB58" i="18"/>
  <c r="AB162" i="18"/>
  <c r="AF7" i="16"/>
  <c r="O81" i="18"/>
  <c r="P81" i="18" s="1"/>
  <c r="O43" i="18"/>
  <c r="P43" i="18" s="1"/>
  <c r="O85" i="18"/>
  <c r="P85" i="18" s="1"/>
  <c r="O59" i="18"/>
  <c r="P59" i="18" s="1"/>
  <c r="O47" i="18"/>
  <c r="P47" i="18" s="1"/>
  <c r="O82" i="18"/>
  <c r="P82" i="18" s="1"/>
  <c r="O77" i="18"/>
  <c r="P77" i="18" s="1"/>
  <c r="O63" i="18"/>
  <c r="P63" i="18" s="1"/>
  <c r="O65" i="18"/>
  <c r="P65" i="18" s="1"/>
  <c r="O52" i="18"/>
  <c r="P52" i="18" s="1"/>
  <c r="O94" i="18"/>
  <c r="P94" i="18" s="1"/>
  <c r="O72" i="18"/>
  <c r="P72" i="18" s="1"/>
  <c r="O93" i="18"/>
  <c r="P93" i="18" s="1"/>
  <c r="O60" i="18"/>
  <c r="P60" i="18" s="1"/>
  <c r="O135" i="18"/>
  <c r="P135" i="18" s="1"/>
  <c r="O153" i="18"/>
  <c r="P153" i="18" s="1"/>
  <c r="O151" i="18"/>
  <c r="P151" i="18" s="1"/>
  <c r="O83" i="18"/>
  <c r="P83" i="18" s="1"/>
  <c r="O86" i="18"/>
  <c r="P86" i="18" s="1"/>
  <c r="O155" i="18"/>
  <c r="P155" i="18" s="1"/>
  <c r="O49" i="18"/>
  <c r="P49" i="18" s="1"/>
  <c r="O144" i="18"/>
  <c r="P144" i="18" s="1"/>
  <c r="O139" i="18"/>
  <c r="P139" i="18" s="1"/>
  <c r="O148" i="18"/>
  <c r="P148" i="18" s="1"/>
  <c r="O142" i="18"/>
  <c r="P142" i="18" s="1"/>
  <c r="O92" i="18"/>
  <c r="P92" i="18" s="1"/>
  <c r="O147" i="18"/>
  <c r="P147" i="18" s="1"/>
  <c r="O150" i="18"/>
  <c r="P150" i="18" s="1"/>
  <c r="O57" i="18"/>
  <c r="P57" i="18" s="1"/>
  <c r="O132" i="18"/>
  <c r="O154" i="18"/>
  <c r="P154" i="18" s="1"/>
  <c r="O134" i="18"/>
  <c r="P134" i="18" s="1"/>
  <c r="O141" i="18"/>
  <c r="P141" i="18" s="1"/>
  <c r="O138" i="18"/>
  <c r="P138" i="18" s="1"/>
  <c r="O145" i="18"/>
  <c r="P145" i="18" s="1"/>
  <c r="O48" i="18"/>
  <c r="P48" i="18" s="1"/>
  <c r="O143" i="18"/>
  <c r="P143" i="18" s="1"/>
  <c r="O146" i="18"/>
  <c r="P146" i="18" s="1"/>
  <c r="O152" i="18"/>
  <c r="P152" i="18" s="1"/>
  <c r="O137" i="18"/>
  <c r="P137" i="18" s="1"/>
  <c r="O149" i="18"/>
  <c r="P149" i="18" s="1"/>
  <c r="O140" i="18"/>
  <c r="P140" i="18" s="1"/>
  <c r="O136" i="18"/>
  <c r="P136" i="18" s="1"/>
  <c r="O73" i="18"/>
  <c r="P73" i="18" s="1"/>
  <c r="O96" i="18"/>
  <c r="P96" i="18" s="1"/>
  <c r="O95" i="18"/>
  <c r="P95" i="18" s="1"/>
  <c r="O156" i="18"/>
  <c r="P156" i="18" s="1"/>
  <c r="O133" i="18"/>
  <c r="P133" i="18" s="1"/>
  <c r="O61" i="18"/>
  <c r="P61" i="18" s="1"/>
  <c r="O66" i="18"/>
  <c r="P66" i="18" s="1"/>
  <c r="O55" i="18"/>
  <c r="P55" i="18" s="1"/>
  <c r="O46" i="18"/>
  <c r="P46" i="18" s="1"/>
  <c r="O53" i="18"/>
  <c r="P53" i="18" s="1"/>
  <c r="O54" i="18"/>
  <c r="P54" i="18" s="1"/>
  <c r="O62" i="18"/>
  <c r="P62" i="18" s="1"/>
  <c r="O51" i="18"/>
  <c r="P51" i="18" s="1"/>
  <c r="O58" i="18"/>
  <c r="P58" i="18" s="1"/>
  <c r="O56" i="18"/>
  <c r="P56" i="18" s="1"/>
  <c r="O50" i="18"/>
  <c r="P50" i="18" s="1"/>
  <c r="O45" i="18"/>
  <c r="P45" i="18" s="1"/>
  <c r="O42" i="18"/>
  <c r="P42" i="18" s="1"/>
  <c r="O17" i="18"/>
  <c r="O30" i="18"/>
  <c r="O15" i="18"/>
  <c r="O20" i="18"/>
  <c r="O24" i="18"/>
  <c r="O13" i="18"/>
  <c r="O21" i="18"/>
  <c r="O29" i="18"/>
  <c r="O31" i="18"/>
  <c r="O23" i="18"/>
  <c r="O22" i="18"/>
  <c r="O36" i="18"/>
  <c r="O28" i="18"/>
  <c r="O19" i="18"/>
  <c r="O14" i="18"/>
  <c r="O18" i="18"/>
  <c r="O32" i="18"/>
  <c r="O33" i="18"/>
  <c r="O25" i="18"/>
  <c r="O26" i="18"/>
  <c r="O35" i="18"/>
  <c r="O27" i="18"/>
  <c r="O34" i="18"/>
  <c r="O12" i="18"/>
  <c r="N125" i="18"/>
  <c r="O125" i="18" s="1"/>
  <c r="P125" i="18" s="1"/>
  <c r="N108" i="18"/>
  <c r="O108" i="18" s="1"/>
  <c r="P108" i="18" s="1"/>
  <c r="N110" i="18"/>
  <c r="O110" i="18" s="1"/>
  <c r="P110" i="18" s="1"/>
  <c r="N126" i="18"/>
  <c r="O126" i="18" s="1"/>
  <c r="P126" i="18" s="1"/>
  <c r="N109" i="18"/>
  <c r="O109" i="18" s="1"/>
  <c r="P109" i="18" s="1"/>
  <c r="N112" i="18"/>
  <c r="O112" i="18" s="1"/>
  <c r="P112" i="18" s="1"/>
  <c r="N122" i="18"/>
  <c r="O122" i="18" s="1"/>
  <c r="P122" i="18" s="1"/>
  <c r="N115" i="18"/>
  <c r="O115" i="18" s="1"/>
  <c r="P115" i="18" s="1"/>
  <c r="N114" i="18"/>
  <c r="O114" i="18" s="1"/>
  <c r="P114" i="18" s="1"/>
  <c r="O16" i="18"/>
  <c r="N37" i="18"/>
  <c r="L221" i="18" s="1"/>
  <c r="N116" i="18"/>
  <c r="O116" i="18" s="1"/>
  <c r="P116" i="18" s="1"/>
  <c r="N107" i="18"/>
  <c r="O107" i="18" s="1"/>
  <c r="P107" i="18" s="1"/>
  <c r="N119" i="18"/>
  <c r="O119" i="18" s="1"/>
  <c r="P119" i="18" s="1"/>
  <c r="N121" i="18"/>
  <c r="O121" i="18" s="1"/>
  <c r="P121" i="18" s="1"/>
  <c r="N106" i="18"/>
  <c r="O106" i="18" s="1"/>
  <c r="P106" i="18" s="1"/>
  <c r="N113" i="18"/>
  <c r="O113" i="18" s="1"/>
  <c r="P113" i="18" s="1"/>
  <c r="N117" i="18"/>
  <c r="O117" i="18" s="1"/>
  <c r="P117" i="18" s="1"/>
  <c r="N118" i="18"/>
  <c r="O118" i="18" s="1"/>
  <c r="P118" i="18" s="1"/>
  <c r="N123" i="18"/>
  <c r="O123" i="18" s="1"/>
  <c r="P123" i="18" s="1"/>
  <c r="N120" i="18"/>
  <c r="O120" i="18" s="1"/>
  <c r="N104" i="18"/>
  <c r="O104" i="18" s="1"/>
  <c r="P104" i="18" s="1"/>
  <c r="N124" i="18"/>
  <c r="O124" i="18" s="1"/>
  <c r="P124" i="18" s="1"/>
  <c r="N111" i="18"/>
  <c r="O111" i="18" s="1"/>
  <c r="P111" i="18" s="1"/>
  <c r="N102" i="18"/>
  <c r="O102" i="18" s="1"/>
  <c r="N103" i="18"/>
  <c r="O103" i="18" s="1"/>
  <c r="AB155" i="18" l="1"/>
  <c r="T82" i="18"/>
  <c r="T97" i="18" s="1"/>
  <c r="P187" i="18"/>
  <c r="X187" i="18"/>
  <c r="AA187" i="18"/>
  <c r="O187" i="18"/>
  <c r="AB187" i="18"/>
  <c r="T187" i="18"/>
  <c r="W187" i="18"/>
  <c r="S187" i="18"/>
  <c r="T155" i="18"/>
  <c r="X155" i="18"/>
  <c r="E6" i="8"/>
  <c r="E26" i="8" s="1"/>
  <c r="S67" i="18"/>
  <c r="T52" i="18"/>
  <c r="T67" i="18" s="1"/>
  <c r="X72" i="18"/>
  <c r="AB42" i="18"/>
  <c r="X42" i="18"/>
  <c r="X67" i="18" s="1"/>
  <c r="W67" i="18"/>
  <c r="S97" i="18"/>
  <c r="AB82" i="18"/>
  <c r="AB52" i="18"/>
  <c r="X82" i="18"/>
  <c r="AB72" i="18"/>
  <c r="P67" i="18"/>
  <c r="P97" i="18"/>
  <c r="P132" i="18"/>
  <c r="O157" i="18"/>
  <c r="O97" i="18"/>
  <c r="O67" i="18"/>
  <c r="P29" i="18"/>
  <c r="P14" i="18"/>
  <c r="P19" i="18"/>
  <c r="P35" i="18"/>
  <c r="P18" i="18"/>
  <c r="P34" i="18"/>
  <c r="P24" i="18"/>
  <c r="P20" i="18"/>
  <c r="P25" i="18"/>
  <c r="P30" i="18"/>
  <c r="P36" i="18"/>
  <c r="P15" i="18"/>
  <c r="P17" i="18"/>
  <c r="P27" i="18"/>
  <c r="P26" i="18"/>
  <c r="P31" i="18"/>
  <c r="P21" i="18"/>
  <c r="P16" i="18"/>
  <c r="P13" i="18"/>
  <c r="P28" i="18"/>
  <c r="P22" i="18"/>
  <c r="P33" i="18"/>
  <c r="P23" i="18"/>
  <c r="P32" i="18"/>
  <c r="P12" i="18"/>
  <c r="P120" i="18"/>
  <c r="O37" i="18"/>
  <c r="P102" i="18"/>
  <c r="P103" i="18"/>
  <c r="AA97" i="18" l="1"/>
  <c r="AB97" i="18"/>
  <c r="AA67" i="18"/>
  <c r="P157" i="18"/>
  <c r="AB67" i="18"/>
  <c r="W97" i="18"/>
  <c r="X97" i="18"/>
  <c r="AB14" i="18"/>
  <c r="X14" i="18"/>
  <c r="T14" i="18"/>
  <c r="AB13" i="18"/>
  <c r="X13" i="18"/>
  <c r="T13" i="18"/>
  <c r="T12" i="18"/>
  <c r="P37" i="18"/>
  <c r="N105" i="18"/>
  <c r="T102" i="18" l="1"/>
  <c r="AB102" i="18"/>
  <c r="X102" i="18"/>
  <c r="X132" i="18"/>
  <c r="X157" i="18" s="1"/>
  <c r="W157" i="18"/>
  <c r="AB132" i="18"/>
  <c r="AB157" i="18" s="1"/>
  <c r="AA157" i="18"/>
  <c r="T132" i="18"/>
  <c r="T157" i="18" s="1"/>
  <c r="S157" i="18"/>
  <c r="T37" i="18"/>
  <c r="S37" i="18"/>
  <c r="AB12" i="18"/>
  <c r="AB37" i="18" s="1"/>
  <c r="AA37" i="18"/>
  <c r="X12" i="18"/>
  <c r="X37" i="18" s="1"/>
  <c r="W37" i="18"/>
  <c r="O105" i="18"/>
  <c r="N127" i="18"/>
  <c r="L224" i="18" s="1"/>
  <c r="L228" i="18" l="1"/>
  <c r="G6" i="8"/>
  <c r="K6" i="8" s="1"/>
  <c r="P105" i="18"/>
  <c r="O127" i="18"/>
  <c r="L229" i="18" s="1"/>
  <c r="M229" i="18" l="1"/>
  <c r="M228" i="18"/>
  <c r="M231" i="18"/>
  <c r="M223" i="18"/>
  <c r="M224" i="18"/>
  <c r="M222" i="18"/>
  <c r="M225" i="18"/>
  <c r="M226" i="18"/>
  <c r="M221" i="18"/>
  <c r="P127" i="18"/>
  <c r="L230" i="18" s="1"/>
  <c r="L232" i="18"/>
  <c r="M6" i="8"/>
  <c r="M26" i="8" s="1"/>
  <c r="K26" i="8"/>
  <c r="G26" i="8"/>
  <c r="AB105" i="18" l="1"/>
  <c r="AB127" i="18" s="1"/>
  <c r="N237" i="18" s="1"/>
  <c r="Y6" i="8" s="1"/>
  <c r="Y26" i="8" s="1"/>
  <c r="AA127" i="18"/>
  <c r="N236" i="18" s="1"/>
  <c r="X6" i="8" s="1"/>
  <c r="X26" i="8" s="1"/>
  <c r="X105" i="18"/>
  <c r="X127" i="18" s="1"/>
  <c r="M237" i="18" s="1"/>
  <c r="U6" i="8" s="1"/>
  <c r="U26" i="8" s="1"/>
  <c r="W127" i="18"/>
  <c r="M236" i="18" s="1"/>
  <c r="T6" i="8" s="1"/>
  <c r="T26" i="8" s="1"/>
  <c r="T105" i="18"/>
  <c r="T127" i="18" s="1"/>
  <c r="L237" i="18" s="1"/>
  <c r="Q6" i="8" s="1"/>
  <c r="Q26" i="8" s="1"/>
  <c r="S127" i="18"/>
  <c r="L236" i="18" s="1"/>
  <c r="U6" i="16" s="1"/>
  <c r="E6" i="16"/>
  <c r="K6" i="16"/>
  <c r="Y6" i="16" l="1"/>
  <c r="I6" i="16"/>
  <c r="Q6" i="16"/>
  <c r="C6" i="16"/>
  <c r="T6" i="16"/>
  <c r="S6" i="16"/>
  <c r="W6" i="16"/>
  <c r="AD6" i="16"/>
  <c r="N6" i="16"/>
  <c r="L6" i="16"/>
  <c r="Z6" i="16"/>
  <c r="P6" i="16"/>
  <c r="F6" i="16"/>
  <c r="J6" i="16"/>
  <c r="AB6" i="16"/>
  <c r="P6" i="8"/>
  <c r="P26" i="8" s="1"/>
  <c r="AA6" i="16"/>
  <c r="H6" i="16"/>
  <c r="R6" i="16"/>
  <c r="O6" i="16"/>
  <c r="AC6" i="16"/>
  <c r="M6" i="16"/>
  <c r="G6" i="16"/>
  <c r="D6" i="16"/>
  <c r="X6" i="16"/>
  <c r="V6" i="16"/>
  <c r="AF6" i="16" l="1"/>
  <c r="AF27" i="16" l="1"/>
  <c r="AG11" i="16"/>
  <c r="AG10" i="16"/>
  <c r="AG25" i="16"/>
  <c r="AG9" i="16"/>
  <c r="AG24" i="16"/>
  <c r="AG8" i="16"/>
  <c r="AG23" i="16"/>
  <c r="AG7" i="16"/>
  <c r="AG22" i="16"/>
  <c r="AG6" i="16"/>
  <c r="AG21" i="16"/>
  <c r="AG20" i="16"/>
  <c r="AG19" i="16"/>
  <c r="AG18" i="16"/>
  <c r="AG17" i="16"/>
  <c r="AG16" i="16"/>
  <c r="AG15" i="16"/>
  <c r="AG14" i="16"/>
  <c r="AG13" i="16"/>
  <c r="AG12" i="16"/>
</calcChain>
</file>

<file path=xl/sharedStrings.xml><?xml version="1.0" encoding="utf-8"?>
<sst xmlns="http://schemas.openxmlformats.org/spreadsheetml/2006/main" count="3946" uniqueCount="300">
  <si>
    <t>Instructie ZonMw Begrotingsformat</t>
  </si>
  <si>
    <t>A</t>
  </si>
  <si>
    <t>Zorg dat u bekend bent met de specifieke callvoorwaarden</t>
  </si>
  <si>
    <t>Bekijk de oproeptekst om de situatie in te schatten of bel ZonMw voor meer duidelijkheid.</t>
  </si>
  <si>
    <t>B</t>
  </si>
  <si>
    <t>Let op: enkel de gele cellen zijn te bewerken, de blauwe cellen zijn vergrendeld / verborgen.</t>
  </si>
  <si>
    <t>C</t>
  </si>
  <si>
    <t>Start uw begroting door het tabblad "Basisgegevens" in te vullen.</t>
  </si>
  <si>
    <t xml:space="preserve">Samenwerking betekent dat minstens twee onafhankelijke partijen samen werken aan het uitwisselen van kennis of technologie, of aan een gemeenschappelijk doel. </t>
  </si>
  <si>
    <t>Opdrachtonderzoek of het uitvoeren van betaalde onderzoeksdiensten telt niet als samenwerking.</t>
  </si>
  <si>
    <t>Voor de omvang van organisaties worden de definities van de Europese Commissie aangehouden.</t>
  </si>
  <si>
    <t>D</t>
  </si>
  <si>
    <t>Vervolg uw begrotingsaanvraag door voor elke deelnemer een begroting in te vullen</t>
  </si>
  <si>
    <t>E</t>
  </si>
  <si>
    <t>Bepaal per deelnemer of deel 1a of deel 1b voor u van toepassing is.</t>
  </si>
  <si>
    <t>Vul de functie/naam bij de personeelskosten in. Gebruik hiervoor 1 regel per functie.</t>
  </si>
  <si>
    <t>Aan de hand van de type organisatie (tabblad Basisgegevens) wordt automatisch bepaald welke salarisschalen van toepassing zijn.</t>
  </si>
  <si>
    <t>Universitaire Medische Centra kunnen NFU tabellen gebruiken</t>
  </si>
  <si>
    <t>Voor de overige organisaties zijn de overige tabellen van toepassing</t>
  </si>
  <si>
    <t>Selecteer de juiste functie:</t>
  </si>
  <si>
    <t>NFU, keuze uit:</t>
  </si>
  <si>
    <t>Overig, keuze uit:</t>
  </si>
  <si>
    <t>Salarisaanvraag *</t>
  </si>
  <si>
    <t xml:space="preserve">Specificeer het aantal maanden dat het personeel aan het project werkt </t>
  </si>
  <si>
    <t xml:space="preserve">Specificeer het FTE% van de specifieke personeelsleden </t>
  </si>
  <si>
    <t>* zorg a.u.b. dat een gedetailleerde berekening beschikbaar is voor ZonMw indien deze opgevraagd wordt.</t>
  </si>
  <si>
    <t>Deel 1b - gebaseerd op een uurtarief (de tariefcalculatie moet acceptabel, redelijk en billijk zijn. De calculatie moet door ZonMw goedgekeurd zijn)</t>
  </si>
  <si>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</si>
  <si>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</si>
  <si>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</si>
  <si>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</si>
  <si>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F</t>
  </si>
  <si>
    <t>Doorgaan met het invullen van begroting per deelnemer</t>
  </si>
  <si>
    <t>In de begroting worden de volgende posten onderscheiden:</t>
  </si>
  <si>
    <t>1. Personele kosten</t>
  </si>
  <si>
    <t>2. Materiële kosten</t>
  </si>
  <si>
    <t>3. Apparatuurkosten </t>
  </si>
  <si>
    <t>4. Communicatie- en implementatiekosten</t>
  </si>
  <si>
    <t>5. Overige kosten </t>
  </si>
  <si>
    <t xml:space="preserve">Bepaal per kostenregel om wat voor type activiteit dit gaat. Dit bepaalt het subsidiepercentage en de verplichte eigen bijdrage / cofinanciering. </t>
  </si>
  <si>
    <t>I</t>
  </si>
  <si>
    <t>Materiaal en apparatuur (gespecificeerd)</t>
  </si>
  <si>
    <t>Voeg een omschrijving van de vereiste materialen en apparatuur  binnen het project toe</t>
  </si>
  <si>
    <t>Materiële kosten</t>
  </si>
  <si>
    <r>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r>
    <r>
      <rPr>
        <sz val="8"/>
        <color theme="1"/>
        <rFont val="Arial"/>
        <family val="2"/>
      </rPr>
      <t> </t>
    </r>
    <r>
      <rPr>
        <sz val="10"/>
        <color theme="1"/>
        <rFont val="Arial"/>
        <family val="2"/>
      </rPr>
      <t>. Voor afschrijvingen en het bepalen van de restwaarde wordt uitgegaan van de volgende percentages:</t>
    </r>
  </si>
  <si>
    <t>Voor onderzoeks- en ontwikkelingsproject geldt dat kosten van gebouwen ondergebracht kunnen worden onder apparatuurskosten. Reden hiervoor is dat enkel de afschrijvingskosten van gebouwen opgevoerd mogen worden als kosten.</t>
  </si>
  <si>
    <t>Voor afschrijvingen en het bepalen van de restwaarde wordt uitgegaan van de volgende percentages:</t>
  </si>
  <si>
    <t>Computerapparatuur:</t>
  </si>
  <si>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</si>
  <si>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</si>
  <si>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</si>
  <si>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</si>
  <si>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 Overige apparatuur:</t>
  </si>
  <si>
    <t>lineaire afschrijving in 5 jaar (20% per jaar).</t>
  </si>
  <si>
    <t>Vul de kosten in (gebaseerd op een inkooporder of een calculatie)</t>
  </si>
  <si>
    <t>J</t>
  </si>
  <si>
    <t>Communicatie- en implementatie kosten &amp; Overige kosten</t>
  </si>
  <si>
    <t>Voeg de omschrijving van de vereiste kosten toe.</t>
  </si>
  <si>
    <t>Tot de overige kosten worden gerekend: kosten zoals het uitbesteden van analysewerkzaamheden, juridische advisering, eventuele marketingadviezen, media-adviezen en mediakosten publiciteitscampagnes.</t>
  </si>
  <si>
    <t>Zodra er patiënt-inclusie wordt benoemd, vul dan het aantal, bedrag per aantal en het totaalbedrag in.</t>
  </si>
  <si>
    <t>K</t>
  </si>
  <si>
    <t>Eventuele additionele toelichtingen of verklaringen kunnen hier geplaatst worden.</t>
  </si>
  <si>
    <t>L</t>
  </si>
  <si>
    <t>Controleer of de calculaties correct zijn.</t>
  </si>
  <si>
    <t>Zo niet, controleer of er voldoende eigen bijdrage / cofinanciering opgegeven is en pas aan indien nodig.</t>
  </si>
  <si>
    <t>M</t>
  </si>
  <si>
    <t>Afronden van de begroting</t>
  </si>
  <si>
    <t>Vul de gevraagde contactgegevens in, zodat ZonMw medewerkers contact op kunnen nemen indien er vragen/opmerkingen zijn.</t>
  </si>
  <si>
    <t>Print het tabblad 'Overzicht begroting' uit in pdf-format, of sla dit overzicht op als pdf-bestand, en onderteken dit.</t>
  </si>
  <si>
    <t>https://mijn.zonmw.nl/</t>
  </si>
  <si>
    <t>N</t>
  </si>
  <si>
    <t>Financiële eindafrekening</t>
  </si>
  <si>
    <t xml:space="preserve">U kunt dit format als basis gebruiken voor de financiële eindafrekening. </t>
  </si>
  <si>
    <t>In kolom R en S kunt u de werkelijk gerealiseerde kosten en eigen bijdrage / cofinanciering invoeren.</t>
  </si>
  <si>
    <t>Indien u subsidie ontvangt, dient u elke 3 jaar een financiële rapportage aan te leveren. Hiervoor zijn kolomen V t/m AB. Deze kunt u uitklappen</t>
  </si>
  <si>
    <t>Projectgegevens</t>
  </si>
  <si>
    <t xml:space="preserve">Projecttitel </t>
  </si>
  <si>
    <t>Samenwerkingsverband?</t>
  </si>
  <si>
    <t>Ja</t>
  </si>
  <si>
    <t>Startdatum</t>
  </si>
  <si>
    <t>Einddatum</t>
  </si>
  <si>
    <t>Gegevens deelnemers</t>
  </si>
  <si>
    <t>Nr.</t>
  </si>
  <si>
    <t>Naam organisatie</t>
  </si>
  <si>
    <t>KvK-nummer</t>
  </si>
  <si>
    <t>Provincie</t>
  </si>
  <si>
    <t>Drenthe</t>
  </si>
  <si>
    <t>Overige onderzoeksorganisatie</t>
  </si>
  <si>
    <t>Klein bedrijf</t>
  </si>
  <si>
    <t>Dln 2</t>
  </si>
  <si>
    <t>Dln 3</t>
  </si>
  <si>
    <t>Dln 4</t>
  </si>
  <si>
    <t>Dln 5</t>
  </si>
  <si>
    <t>Dln 6</t>
  </si>
  <si>
    <t>Dln 7</t>
  </si>
  <si>
    <t>Dln 8</t>
  </si>
  <si>
    <t>Dln 9</t>
  </si>
  <si>
    <t>Dln 10</t>
  </si>
  <si>
    <t>Dln 11</t>
  </si>
  <si>
    <t>Dln 12</t>
  </si>
  <si>
    <t>Dln 13</t>
  </si>
  <si>
    <t>Dln 14</t>
  </si>
  <si>
    <t>Dln 15</t>
  </si>
  <si>
    <t>Dln 16</t>
  </si>
  <si>
    <t>Dln 17</t>
  </si>
  <si>
    <t>Dln 18</t>
  </si>
  <si>
    <t>Dln 19</t>
  </si>
  <si>
    <t>Dln 20</t>
  </si>
  <si>
    <t>Overzicht begroting</t>
  </si>
  <si>
    <t>Overzicht Realisatie</t>
  </si>
  <si>
    <t>Indien DAEB: realisatie jaar 4 t/m 6</t>
  </si>
  <si>
    <t>Indien DAEB: realisatie jaar 7 t/m 9</t>
  </si>
  <si>
    <t>Naam Organisatie</t>
  </si>
  <si>
    <t>1. Personeelskosten</t>
  </si>
  <si>
    <t>3. Apparatuurskosten</t>
  </si>
  <si>
    <t>5. Overige kosten</t>
  </si>
  <si>
    <t>Totale kosten</t>
  </si>
  <si>
    <t>Subsidiebedrag</t>
  </si>
  <si>
    <t>Gerealiseerde kosten</t>
  </si>
  <si>
    <t>Gerealiseerde eigen bijdrage / cofinanciering</t>
  </si>
  <si>
    <t>Totaal gerealiseerd (totale kosten minus totale eigen bijdrage/cofin.)</t>
  </si>
  <si>
    <t>TOTALEN</t>
  </si>
  <si>
    <t>* Let op: Eigen bijdrage / cofinanciering + subsidiebedrag is meer dan totale projectkosten</t>
  </si>
  <si>
    <t>* Let op: Onvoldoende eigen bijdrage / cofinanciering</t>
  </si>
  <si>
    <t>Instelling</t>
  </si>
  <si>
    <t>Naam:</t>
  </si>
  <si>
    <t>Functie:</t>
  </si>
  <si>
    <t>Tel.nr.:</t>
  </si>
  <si>
    <t>E-mailadres:</t>
  </si>
  <si>
    <t>Datum:</t>
  </si>
  <si>
    <t>Begroting per deelnemer</t>
  </si>
  <si>
    <t>Deelnemer</t>
  </si>
  <si>
    <t>Type organisatie</t>
  </si>
  <si>
    <t>Omvang van organisatie</t>
  </si>
  <si>
    <t>Looptijd (maanden)</t>
  </si>
  <si>
    <t>1.a Personeelskosten (gebaseerd op salarisschalen)</t>
  </si>
  <si>
    <t>* Let op: aantal maanden overschrijdt de looptijd van het project</t>
  </si>
  <si>
    <t>Realisatie</t>
  </si>
  <si>
    <t>Functie</t>
  </si>
  <si>
    <t>Functie/Schaal</t>
  </si>
  <si>
    <t>Maanden</t>
  </si>
  <si>
    <t>Bruto salaris - gebaseerd op tabel / 1 FTE</t>
  </si>
  <si>
    <t>% fte (voor het project)</t>
  </si>
  <si>
    <t>Salariskosten</t>
  </si>
  <si>
    <t>Type activiteit en vrijstelling</t>
  </si>
  <si>
    <t>Subsidie-percentage</t>
  </si>
  <si>
    <t>Maximale subsidie</t>
  </si>
  <si>
    <t>Benodigde eigen bijdrage / Cofinanciering</t>
  </si>
  <si>
    <t>Benodigde eigen bijdrage / cofinanciering</t>
  </si>
  <si>
    <t>Promovendus</t>
  </si>
  <si>
    <t>AGVV art. 26 - Onderzoeks-infrastructuur</t>
  </si>
  <si>
    <t>Sr.wet. Medewerker</t>
  </si>
  <si>
    <t>AGVV art. 25(2)(b) - Industrieel onderzoek</t>
  </si>
  <si>
    <t>Subtotaal</t>
  </si>
  <si>
    <t>1.b Personeelskosten (gebaseerd op uurtarief)</t>
  </si>
  <si>
    <t>Het uurtarief moet acceptabel, redelijk en billijk zijn.</t>
  </si>
  <si>
    <t>Uurtarief</t>
  </si>
  <si>
    <t>Aantal uren</t>
  </si>
  <si>
    <t>DAEB</t>
  </si>
  <si>
    <t>2. Materiële kosten (gespecificeerd)</t>
  </si>
  <si>
    <t>Omschrijving</t>
  </si>
  <si>
    <t>Prijs per stuk</t>
  </si>
  <si>
    <t>Aantal</t>
  </si>
  <si>
    <t>Soort apparatuur: computer of overige</t>
  </si>
  <si>
    <t>Investerings-bedrag (€)</t>
  </si>
  <si>
    <t>Afschrijving
jaar 1 (€)</t>
  </si>
  <si>
    <t>Afschrijving
jaar 2 (€)</t>
  </si>
  <si>
    <t>Afschrijving
jaar 3 (€)</t>
  </si>
  <si>
    <t>Afschrijving
jaar 4 (€)</t>
  </si>
  <si>
    <t>Afschrijving
jaar 5 (€)</t>
  </si>
  <si>
    <t>Totaal kosten</t>
  </si>
  <si>
    <t>Niet-economische activiteit</t>
  </si>
  <si>
    <t>Computer</t>
  </si>
  <si>
    <t>4. Communicatie- en implementatiekosten (gespecificeerd)</t>
  </si>
  <si>
    <t>AGVV art. 25(2)(d) - Haalbaarheidsstudies</t>
  </si>
  <si>
    <t>5. Overige kosten (gespecificeerd)</t>
  </si>
  <si>
    <t>AGVV art. 25(2)(a) - Fundamenteel onderzoek</t>
  </si>
  <si>
    <t xml:space="preserve">6. Eigen bijdrage / cofinanciering </t>
  </si>
  <si>
    <t>Totaal</t>
  </si>
  <si>
    <t>Overzicht begroting per deelnemer</t>
  </si>
  <si>
    <t>1.a Personele kosten (op basis van inschaling)</t>
  </si>
  <si>
    <t>1.b Personele Kosten (op basis van door ZonMw goedgekeurde tarieven )</t>
  </si>
  <si>
    <t>Aangevraagde (maximale) subsidie</t>
  </si>
  <si>
    <t>Totale eigen bijdrage / cofinanciering</t>
  </si>
  <si>
    <t>Aanvullend benodigde eigen bijdrage / cofinanciering</t>
  </si>
  <si>
    <t>Overzicht realisatie per deelnemer</t>
  </si>
  <si>
    <t>Totaal gerealiseerd
(indien DAEB: realisatie jaar 1 t/m 3)</t>
  </si>
  <si>
    <t>Indien DAEB: realisatie
jaar 4 t/m 6</t>
  </si>
  <si>
    <t>Indien DAEB: realisatie
jaar 7 t/m 9</t>
  </si>
  <si>
    <t>7. Toelichting projectbegroting</t>
  </si>
  <si>
    <t>Begroting - Overzicht staatssteun per begunstigde</t>
  </si>
  <si>
    <t>Deminimis</t>
  </si>
  <si>
    <t>AGVV art. 18 - Consultancysteun voor MKB</t>
  </si>
  <si>
    <t>AGVV art. 26bis - Test- en experimenteerinfrastructuur</t>
  </si>
  <si>
    <t>AGVV art. 27 - Innovatieclusters</t>
  </si>
  <si>
    <t>AGVV art. 28 - Innovatiesteun voor MKB</t>
  </si>
  <si>
    <t>AGVV art. 29 - Proces- en organisatie-innovatie</t>
  </si>
  <si>
    <t>AGVV art. 31 - Opleidingssteun</t>
  </si>
  <si>
    <t>Steunbedrag</t>
  </si>
  <si>
    <t>%</t>
  </si>
  <si>
    <t>Totalen</t>
  </si>
  <si>
    <t>Basisgegevens</t>
  </si>
  <si>
    <t>Tabblad per deelnemer</t>
  </si>
  <si>
    <t>Tabel 01/7/2025</t>
  </si>
  <si>
    <t>NFU kosten</t>
  </si>
  <si>
    <t>Tabel 01/07/2025</t>
  </si>
  <si>
    <t>ZONDER Samenwerking</t>
  </si>
  <si>
    <t>MET Samenwerking</t>
  </si>
  <si>
    <t>Provincies</t>
  </si>
  <si>
    <t>Type activiteit</t>
  </si>
  <si>
    <t>NFU</t>
  </si>
  <si>
    <t>Aantal maanden</t>
  </si>
  <si>
    <t>Staatssteunartikel</t>
  </si>
  <si>
    <t>Groot bedrijf</t>
  </si>
  <si>
    <t>Middelgroot bedrijf</t>
  </si>
  <si>
    <t>Maximum subsidiebedrag</t>
  </si>
  <si>
    <t>Salarisaanvraag</t>
  </si>
  <si>
    <t>Afschrijvingen</t>
  </si>
  <si>
    <t>Afschrijving 
jaar 1</t>
  </si>
  <si>
    <t>Afschrijving 
jaar 2</t>
  </si>
  <si>
    <t>Afschrijving 
jaar 3</t>
  </si>
  <si>
    <t>Afschrijving 
jaar 4</t>
  </si>
  <si>
    <t>Afschrijving 
jaar 5</t>
  </si>
  <si>
    <t>Belangengroep</t>
  </si>
  <si>
    <t>Nee</t>
  </si>
  <si>
    <t>Flevoland</t>
  </si>
  <si>
    <t>Gemeentelijke Gezondheidsdienst</t>
  </si>
  <si>
    <t>PostDoc</t>
  </si>
  <si>
    <t>Overig</t>
  </si>
  <si>
    <t>Friesland</t>
  </si>
  <si>
    <t>Geestelijke gezondheidszorg</t>
  </si>
  <si>
    <t>(Arts) onderzoeker</t>
  </si>
  <si>
    <t>NWP-MBO</t>
  </si>
  <si>
    <t>Gelderland</t>
  </si>
  <si>
    <t>Hoger Beroepsonderwijs (HBO)</t>
  </si>
  <si>
    <t>Onderzoeksorganisatie</t>
  </si>
  <si>
    <t>NWP-HBO</t>
  </si>
  <si>
    <t>Groningen</t>
  </si>
  <si>
    <t>Middelbaar Beroepsonderwijs (MBO)</t>
  </si>
  <si>
    <t>NWP-Academisch</t>
  </si>
  <si>
    <t>Limburg</t>
  </si>
  <si>
    <t>Overheidsinstelling</t>
  </si>
  <si>
    <t>Noord-Brabant</t>
  </si>
  <si>
    <t>Overig bedrijf</t>
  </si>
  <si>
    <t>Noord-Holland</t>
  </si>
  <si>
    <t>Overijssel</t>
  </si>
  <si>
    <t>Universitair Medisch Centrum</t>
  </si>
  <si>
    <t>Utrecht</t>
  </si>
  <si>
    <t>Universiteit</t>
  </si>
  <si>
    <t>Zeeland</t>
  </si>
  <si>
    <t>Ziekenhuis</t>
  </si>
  <si>
    <t>Zuid-Holland</t>
  </si>
  <si>
    <t>Gerealiseerde Eigen bijdrage</t>
  </si>
  <si>
    <t>Let op: Gerealiseerde eigen bijdrage / cofinanciering is niet voldoende</t>
  </si>
  <si>
    <t>AGVV art. 25(2)(c) - Experimentele ontwikkeling</t>
  </si>
  <si>
    <t>Eigen bijdrage / cofin</t>
  </si>
  <si>
    <t>Geen subsidie</t>
  </si>
  <si>
    <t>Medische Specialist</t>
  </si>
  <si>
    <t>Bruto maandelijks salaris (enkel voor overig personeel of medische specialist)</t>
  </si>
  <si>
    <t>Bruto salaris, 40% opslag (enkel voor overig personeel of medische specialist)</t>
  </si>
  <si>
    <t>Overhead % (enkel voor overig personeel of medische specialist)</t>
  </si>
  <si>
    <t>Totaal gerealiseerd (totale kosten minus benodigde eigen bijdrage/cofin.)</t>
  </si>
  <si>
    <t>Promovendus / PostDoc / (Arts) onderzoeker / NWP-M / NWP-H / NWP-Ac, Medische Specialist</t>
  </si>
  <si>
    <t>Promovendus / Sr.wet. Medewerker / NWP-M / NWP-H / NWP-Ac, Medische Specialist</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</si>
  <si>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xml:space="preserve"> of </t>
    </r>
    <r>
      <rPr>
        <b/>
        <sz val="10"/>
        <color theme="1"/>
        <rFont val="Arial"/>
        <family val="2"/>
      </rPr>
      <t>Medische Specialist</t>
    </r>
    <r>
      <rPr>
        <sz val="10"/>
        <color theme="1"/>
        <rFont val="Arial"/>
        <family val="2"/>
      </rPr>
      <t>, specificeer het bruto bedrag per maand per personeelslid</t>
    </r>
  </si>
  <si>
    <r>
      <rPr>
        <b/>
        <sz val="10"/>
        <color theme="1"/>
        <rFont val="Arial"/>
        <family val="2"/>
      </rPr>
      <t>ENKEL</t>
    </r>
    <r>
      <rPr>
        <sz val="10"/>
        <color theme="1"/>
        <rFont val="Arial"/>
        <family val="2"/>
      </rPr>
      <t xml:space="preserve"> bij </t>
    </r>
    <r>
      <rPr>
        <b/>
        <sz val="10"/>
        <color theme="1"/>
        <rFont val="Arial"/>
        <family val="2"/>
      </rPr>
      <t xml:space="preserve">Overig </t>
    </r>
    <r>
      <rPr>
        <sz val="10"/>
        <color theme="1"/>
        <rFont val="Arial"/>
        <family val="2"/>
      </rPr>
      <t xml:space="preserve">of </t>
    </r>
    <r>
      <rPr>
        <b/>
        <sz val="10"/>
        <color theme="1"/>
        <rFont val="Arial"/>
        <family val="2"/>
      </rPr>
      <t>Medische Specialist</t>
    </r>
    <r>
      <rPr>
        <sz val="10"/>
        <color theme="1"/>
        <rFont val="Arial"/>
        <family val="2"/>
      </rPr>
      <t>, specificeer het overhead% dat van toepassing is</t>
    </r>
  </si>
  <si>
    <t xml:space="preserve"> graag uw aan dacht voor de vereiste verklaring daartoe volgens de subsidieoproep.</t>
  </si>
  <si>
    <t>** Zie tabblad 'Toelichting' voor de definitie van onderzoeksorganisatie</t>
  </si>
  <si>
    <t>*** Zie tabblad 'Toelichting' voor de definitie van MKB's</t>
  </si>
  <si>
    <t>Samenwerkingsverband of publicatie van resultaten*</t>
  </si>
  <si>
    <t>Type organisatie**</t>
  </si>
  <si>
    <t>Omvang van organisatie***</t>
  </si>
  <si>
    <t>* Zie tabblad 'Toelichting' voor de definitie van samenwerkingsverband of publicatie van resultaten</t>
  </si>
  <si>
    <t>In de oproeptekst staat aangegeven welke type activiteiten u kunt opvoeren.</t>
  </si>
  <si>
    <t>Voor projectkosten waarvoor u geen subsidie aanvraagt, dient u het activiteitstype ‘Geen subsidie’ te registreren. Deze kosten moeten volledig worden gedekt door eigen bijdrage en/of cofinanciering</t>
  </si>
  <si>
    <t xml:space="preserve">Steunintensiteit en % verborgen onder de groepering. </t>
  </si>
  <si>
    <t>Hoofdaanvrager - Dln 1</t>
  </si>
  <si>
    <t>Gelieve het begroting overzicht in pdf op te slaan en te ondertekenen door de hoofdaanvrager</t>
  </si>
  <si>
    <t>Upload de complete Excel-begroting en het getekende pdf in het aanvraagportaal als uw aanvraag loopt via:</t>
  </si>
  <si>
    <t>Apparatuurskosten</t>
  </si>
  <si>
    <t>Extra toelichtingenveld in budget</t>
  </si>
  <si>
    <t>Onderaan de begroting moet het bedrag bij "Aanvullend benodigde eigen bijdrage / cofinanciering" op 0 staan.</t>
  </si>
  <si>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moeten worden gemaakt, kunnen deze onder de post materiële kosten worden opgevoerd.</t>
    </r>
  </si>
  <si>
    <t>3. Apparatuurskosten (gespecificeerd)</t>
  </si>
  <si>
    <t>Totaal gerealiseerde eigen bijdrage / cofinanciering</t>
  </si>
  <si>
    <t>Totaal gerealiseerd (totale kosten minus totale eigen bijdrage/cofinanciering)</t>
  </si>
  <si>
    <t>UNL</t>
  </si>
  <si>
    <t>UNL kosten</t>
  </si>
  <si>
    <t>NFU / UNL deelnemer / overig personeel</t>
  </si>
  <si>
    <t>UNL, keuze uit:</t>
  </si>
  <si>
    <t>Universiteiten kunnen UNL tabellen gebruiken</t>
  </si>
  <si>
    <t>Deel 1a - gebaseerd op salarisschalen - UNL / NFU of overig</t>
  </si>
  <si>
    <t>NFU/UNL</t>
  </si>
  <si>
    <r>
      <t>Voor Onderzoeksorganisaties</t>
    </r>
    <r>
      <rPr>
        <sz val="10"/>
        <rFont val="Arial"/>
        <family val="2"/>
      </rPr>
      <t>: Hiervoor dient u te voldoen aan definitie van Onderzoeksorganisatie ex [1] Paragraaf 1.3. onder 15 onder (ee) van de Kaderregeling betreffende staatssteun voor onderzoek, ontwikkeling en innovatie (2014/C 198/01).</t>
    </r>
  </si>
  <si>
    <t>Publicatie van resultaten betekent dat de projectresultaten ruim worden verspreid via conferenties, publicaties, open access-repositories, gratis opensource-software of licenties met IE-rechten tegen een marktprijs beschikbaar gesteld worden.</t>
  </si>
  <si>
    <t>Wilt u voor een gedeelte van de kosten een eigen bijdrage leveren, dan vult u deze kosten in twee aparte rijen in:</t>
  </si>
  <si>
    <t xml:space="preserve">Let op: verplichte eigen bijdrage vanuit de AGVV worden automatisch berekend. U dient de eigen bijdrage op te voeren onder 6. Eigen bijdrage / cofinanciering. </t>
  </si>
  <si>
    <t>Het deel waarvoor u een eigen bijdrage levert, voert u op onder ‘Geen subsidie’. Deze kosten dienen volledig te worden gedekt door hetzelfde bedrag ook op te nemen onder 6. Eigen bijdrage / cofinanciering.</t>
  </si>
  <si>
    <t>Het deel van de kosten waarvoor u subsidie aanvraagt, vult u in onder het type activiteit dat voor uw organisatie en deze oproep van toepassing is, bijvoorbeeld ‘Niet-economische activiteit’.</t>
  </si>
  <si>
    <r>
      <rPr>
        <u/>
        <sz val="10"/>
        <rFont val="Arial"/>
        <family val="2"/>
      </rPr>
      <t>Voor MKB</t>
    </r>
    <r>
      <rPr>
        <sz val="10"/>
        <rFont val="Arial"/>
        <family val="2"/>
      </rPr>
      <t xml:space="preserve">: Bent u een kleine of middelgrote onderneming? Dan moet u bij de indiening van de subsidieaanvraag de </t>
    </r>
    <r>
      <rPr>
        <u/>
        <sz val="10"/>
        <rFont val="Arial"/>
        <family val="2"/>
      </rPr>
      <t xml:space="preserve">EU SME Self Assessment Wizard </t>
    </r>
    <r>
      <rPr>
        <sz val="10"/>
        <rFont val="Arial"/>
        <family val="2"/>
      </rPr>
      <t>invullen. Het formulier mag maximaal 14 dagen vóór indiening van de aanvraag zijn gegenereerd.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</si>
</sst>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quot;€&quot;\ #,##0"/>
    <numFmt numFmtId="165" formatCode="_ [$€-2]\ * #,##0.00_ ;_ [$€-2]\ * \-#,##0.00_ ;_ [$€-2]\ * &quot;-&quot;??_ ;_ @_ "/>
    <numFmt numFmtId="166" formatCode="_-[$€-2]\ * #,##0_-;_-[$€-2]\ * #,##0\-;_-[$€-2]\ * &quot;-&quot;_-;_-@_-"/>
    <numFmt numFmtId="167" formatCode="_ * #,##0_ ;_ * \-#,##0_ ;_ * &quot;-&quot;??_ ;_ @_ "/>
    <numFmt numFmtId="168" formatCode="_ [$€-413]\ * #,##0.00_ ;_ [$€-413]\ * \-#,##0.00_ ;_ [$€-413]\ * &quot;-&quot;??_ ;_ @_ "/>
    <numFmt numFmtId="169" formatCode="_-* #,##0_-;_-* #,##0\-;_-* &quot;-&quot;??_-;_-@"/>
    <numFmt numFmtId="170" formatCode="_ &quot;€&quot;\ * #,##0_ ;_ &quot;€&quot;\ * \-#,##0_ ;_ &quot;€&quot;\ * &quot;-&quot;??_ ;_ @_ "/>
    <numFmt numFmtId="171" formatCode="_-* #,##0.00_-;_-* #,##0.00\-;_-* &quot;-&quot;??_-;_-@_-"/>
    <numFmt numFmtId="172" formatCode="[$-413]d\ mmmm\ yyyy;@"/>
  </numFmts>
  <fonts count="54" x14ac:knownFonts="1">
    <font>
      <sz val="10"/>
      <color theme="1"/>
      <name val="Arial"/>
      <family val="2"/>
    </font>
    <font>
      <sz val="8"/>
      <color theme="1"/>
      <name val="Arial"/>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sz val="10"/>
      <color indexed="8"/>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10"/>
      <color theme="0"/>
      <name val="Arial"/>
      <family val="2"/>
    </font>
    <font>
      <sz val="8"/>
      <name val="Arial"/>
      <family val="2"/>
    </font>
    <font>
      <b/>
      <sz val="12"/>
      <color theme="1"/>
      <name val="Arial"/>
      <family val="2"/>
    </font>
    <font>
      <sz val="9"/>
      <color rgb="FF000000"/>
      <name val="Arial"/>
      <family val="2"/>
    </font>
    <font>
      <b/>
      <u/>
      <sz val="10"/>
      <color theme="1"/>
      <name val="Arial"/>
      <family val="2"/>
    </font>
    <font>
      <b/>
      <sz val="10"/>
      <color indexed="8"/>
      <name val="Arial"/>
      <family val="2"/>
    </font>
    <font>
      <b/>
      <sz val="9"/>
      <color rgb="FF000000"/>
      <name val="Arial"/>
      <family val="2"/>
    </font>
    <font>
      <sz val="10"/>
      <color rgb="FF000000"/>
      <name val="Arial"/>
      <family val="2"/>
    </font>
    <font>
      <b/>
      <sz val="9"/>
      <name val="Arial"/>
      <family val="2"/>
    </font>
    <font>
      <sz val="9"/>
      <name val="Arial"/>
      <family val="2"/>
    </font>
    <font>
      <u/>
      <sz val="11"/>
      <color theme="10"/>
      <name val="Calibri"/>
      <family val="2"/>
    </font>
    <font>
      <b/>
      <u/>
      <sz val="10"/>
      <color indexed="8"/>
      <name val="Arial"/>
      <family val="2"/>
    </font>
    <font>
      <i/>
      <sz val="10"/>
      <color indexed="8"/>
      <name val="Arial"/>
      <family val="2"/>
    </font>
    <font>
      <b/>
      <sz val="10"/>
      <color indexed="8"/>
      <name val="Calibri"/>
      <family val="2"/>
    </font>
    <font>
      <b/>
      <i/>
      <sz val="10"/>
      <color theme="1"/>
      <name val="Arial"/>
      <family val="2"/>
    </font>
    <font>
      <sz val="10"/>
      <color rgb="FFFF0000"/>
      <name val="Arial"/>
      <family val="2"/>
    </font>
    <font>
      <u/>
      <sz val="10"/>
      <color theme="1"/>
      <name val="Arial"/>
      <family val="2"/>
    </font>
    <font>
      <vertAlign val="superscript"/>
      <sz val="10"/>
      <color theme="1"/>
      <name val="Arial"/>
      <family val="2"/>
    </font>
    <font>
      <b/>
      <sz val="12"/>
      <name val="Arial"/>
      <family val="2"/>
    </font>
    <font>
      <b/>
      <sz val="9"/>
      <color theme="1"/>
      <name val="Arial"/>
      <family val="2"/>
    </font>
    <font>
      <sz val="9"/>
      <color theme="1"/>
      <name val="Arial"/>
      <family val="2"/>
    </font>
    <font>
      <u/>
      <sz val="10"/>
      <name val="Arial"/>
      <family val="2"/>
    </font>
    <font>
      <sz val="10"/>
      <color theme="4" tint="0.79998168889431442"/>
      <name val="Arial"/>
      <family val="2"/>
    </font>
    <font>
      <b/>
      <sz val="10"/>
      <color theme="4" tint="0.79998168889431442"/>
      <name val="Calibri"/>
      <family val="2"/>
    </font>
    <font>
      <sz val="11"/>
      <color theme="4" tint="0.79998168889431442"/>
      <name val="Arial"/>
      <family val="2"/>
    </font>
    <font>
      <i/>
      <sz val="10"/>
      <color theme="0" tint="-0.499984740745262"/>
      <name val="Arial"/>
      <family val="2"/>
    </font>
    <font>
      <b/>
      <sz val="10"/>
      <color theme="0" tint="-0.499984740745262"/>
      <name val="Calibri"/>
      <family val="2"/>
    </font>
    <font>
      <sz val="10"/>
      <color theme="0" tint="-0.499984740745262"/>
      <name val="Arial"/>
      <family val="2"/>
    </font>
    <font>
      <b/>
      <sz val="10"/>
      <color rgb="FF00000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99"/>
        <bgColor rgb="FFDEEAF6"/>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s>
  <cellStyleXfs count="20">
    <xf numFmtId="0" fontId="0" fillId="0" borderId="0"/>
    <xf numFmtId="0" fontId="5" fillId="0" borderId="0"/>
    <xf numFmtId="0" fontId="8" fillId="0" borderId="0"/>
    <xf numFmtId="43" fontId="5" fillId="0" borderId="0" applyFont="0" applyFill="0" applyBorder="0" applyAlignment="0" applyProtection="0"/>
    <xf numFmtId="43" fontId="4" fillId="0" borderId="0" applyFont="0" applyFill="0" applyBorder="0" applyAlignment="0" applyProtection="0"/>
    <xf numFmtId="0" fontId="15" fillId="0" borderId="0" applyNumberFormat="0" applyFill="0" applyBorder="0" applyAlignment="0" applyProtection="0"/>
    <xf numFmtId="0" fontId="20" fillId="0" borderId="0"/>
    <xf numFmtId="9"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35" fillId="0" borderId="0" applyNumberFormat="0" applyFill="0" applyBorder="0" applyAlignment="0" applyProtection="0">
      <alignment vertical="top"/>
      <protection locked="0"/>
    </xf>
    <xf numFmtId="0" fontId="2" fillId="0" borderId="0"/>
  </cellStyleXfs>
  <cellXfs count="560">
    <xf numFmtId="0" fontId="0" fillId="0" borderId="0" xfId="0"/>
    <xf numFmtId="165" fontId="8" fillId="2" borderId="1" xfId="3" applyNumberFormat="1" applyFont="1" applyFill="1" applyBorder="1" applyAlignment="1" applyProtection="1">
      <alignment horizontal="left" vertical="top"/>
      <protection hidden="1"/>
    </xf>
    <xf numFmtId="0" fontId="6" fillId="2" borderId="0" xfId="1" applyFont="1" applyFill="1" applyAlignment="1" applyProtection="1">
      <alignment horizontal="left" vertical="top"/>
      <protection hidden="1"/>
    </xf>
    <xf numFmtId="0" fontId="7" fillId="2" borderId="0" xfId="1" applyFont="1" applyFill="1" applyAlignment="1" applyProtection="1">
      <alignment horizontal="left" vertical="top"/>
      <protection hidden="1"/>
    </xf>
    <xf numFmtId="0" fontId="0" fillId="0" borderId="0" xfId="0" applyProtection="1">
      <protection hidden="1"/>
    </xf>
    <xf numFmtId="0" fontId="9" fillId="2" borderId="0" xfId="2" applyFont="1" applyFill="1" applyAlignment="1" applyProtection="1">
      <alignment horizontal="left" vertical="top"/>
      <protection hidden="1"/>
    </xf>
    <xf numFmtId="0" fontId="8" fillId="2" borderId="0" xfId="2" applyFill="1" applyAlignment="1" applyProtection="1">
      <alignment horizontal="left" vertical="top"/>
      <protection hidden="1"/>
    </xf>
    <xf numFmtId="0" fontId="10" fillId="2" borderId="0" xfId="2" quotePrefix="1" applyFont="1" applyFill="1" applyAlignment="1" applyProtection="1">
      <alignment horizontal="left" vertical="top"/>
      <protection hidden="1"/>
    </xf>
    <xf numFmtId="0" fontId="11" fillId="2" borderId="0" xfId="2" applyFont="1" applyFill="1" applyAlignment="1" applyProtection="1">
      <alignment horizontal="left" vertical="top"/>
      <protection hidden="1"/>
    </xf>
    <xf numFmtId="0" fontId="10" fillId="2" borderId="0" xfId="2" applyFont="1" applyFill="1" applyAlignment="1" applyProtection="1">
      <alignment horizontal="left" vertical="top"/>
      <protection hidden="1"/>
    </xf>
    <xf numFmtId="0" fontId="0" fillId="2" borderId="13" xfId="0" applyFill="1" applyBorder="1" applyAlignment="1" applyProtection="1">
      <alignment wrapText="1"/>
      <protection hidden="1"/>
    </xf>
    <xf numFmtId="0" fontId="0" fillId="2" borderId="13" xfId="0" applyFill="1" applyBorder="1" applyProtection="1">
      <protection hidden="1"/>
    </xf>
    <xf numFmtId="0" fontId="16" fillId="0" borderId="0" xfId="0" applyFont="1" applyProtection="1">
      <protection hidden="1"/>
    </xf>
    <xf numFmtId="0" fontId="17" fillId="4" borderId="0" xfId="0" applyFont="1" applyFill="1" applyProtection="1">
      <protection hidden="1"/>
    </xf>
    <xf numFmtId="0" fontId="17" fillId="0" borderId="0" xfId="0" applyFont="1" applyProtection="1">
      <protection hidden="1"/>
    </xf>
    <xf numFmtId="0" fontId="18" fillId="0" borderId="0" xfId="0" applyFont="1" applyProtection="1">
      <protection hidden="1"/>
    </xf>
    <xf numFmtId="0" fontId="19" fillId="0" borderId="0" xfId="0" applyFont="1" applyProtection="1">
      <protection hidden="1"/>
    </xf>
    <xf numFmtId="0" fontId="16" fillId="4" borderId="0" xfId="0" applyFont="1" applyFill="1" applyProtection="1">
      <protection hidden="1"/>
    </xf>
    <xf numFmtId="0" fontId="15" fillId="0" borderId="0" xfId="5" applyProtection="1">
      <protection hidden="1"/>
    </xf>
    <xf numFmtId="0" fontId="8" fillId="3" borderId="1"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2" borderId="31" xfId="2" applyFill="1" applyBorder="1" applyAlignment="1" applyProtection="1">
      <alignment horizontal="left" vertical="top"/>
      <protection hidden="1"/>
    </xf>
    <xf numFmtId="0" fontId="8" fillId="2" borderId="25" xfId="2" applyFill="1" applyBorder="1" applyAlignment="1" applyProtection="1">
      <alignment horizontal="left" vertical="top"/>
      <protection hidden="1"/>
    </xf>
    <xf numFmtId="0" fontId="8" fillId="0" borderId="0" xfId="0" applyFont="1" applyProtection="1">
      <protection hidden="1"/>
    </xf>
    <xf numFmtId="0" fontId="20" fillId="2" borderId="0" xfId="6" applyFill="1" applyProtection="1">
      <protection hidden="1"/>
    </xf>
    <xf numFmtId="0" fontId="23" fillId="4" borderId="0" xfId="0" applyFont="1" applyFill="1" applyProtection="1">
      <protection hidden="1"/>
    </xf>
    <xf numFmtId="0" fontId="23" fillId="0" borderId="0" xfId="0" applyFont="1" applyProtection="1">
      <protection hidden="1"/>
    </xf>
    <xf numFmtId="0" fontId="24" fillId="4" borderId="0" xfId="0" applyFont="1" applyFill="1" applyProtection="1">
      <protection hidden="1"/>
    </xf>
    <xf numFmtId="0" fontId="0" fillId="2" borderId="0" xfId="0" applyFill="1"/>
    <xf numFmtId="0" fontId="0" fillId="2" borderId="0" xfId="0" applyFill="1" applyAlignment="1" applyProtection="1">
      <alignment wrapText="1"/>
      <protection hidden="1"/>
    </xf>
    <xf numFmtId="0" fontId="0" fillId="2" borderId="0" xfId="0" applyFill="1" applyProtection="1">
      <protection hidden="1"/>
    </xf>
    <xf numFmtId="0" fontId="12" fillId="2" borderId="0" xfId="0" applyFont="1" applyFill="1" applyAlignment="1" applyProtection="1">
      <alignment vertical="top"/>
      <protection hidden="1"/>
    </xf>
    <xf numFmtId="0" fontId="13" fillId="2" borderId="0" xfId="0" applyFont="1" applyFill="1" applyAlignment="1" applyProtection="1">
      <alignment wrapText="1"/>
      <protection hidden="1"/>
    </xf>
    <xf numFmtId="165" fontId="8" fillId="2" borderId="10" xfId="3" applyNumberFormat="1" applyFont="1" applyFill="1" applyBorder="1" applyAlignment="1" applyProtection="1">
      <alignment horizontal="left" vertical="top"/>
      <protection hidden="1"/>
    </xf>
    <xf numFmtId="164" fontId="8" fillId="2" borderId="1" xfId="2" applyNumberFormat="1" applyFill="1" applyBorder="1" applyAlignment="1" applyProtection="1">
      <alignment horizontal="center" vertical="top"/>
      <protection hidden="1"/>
    </xf>
    <xf numFmtId="164" fontId="8" fillId="2" borderId="10" xfId="2" applyNumberFormat="1" applyFill="1" applyBorder="1" applyAlignment="1" applyProtection="1">
      <alignment horizontal="center" vertical="top"/>
      <protection hidden="1"/>
    </xf>
    <xf numFmtId="0" fontId="8" fillId="3" borderId="39" xfId="2" applyFill="1" applyBorder="1" applyAlignment="1" applyProtection="1">
      <alignment horizontal="left" vertical="top"/>
      <protection locked="0"/>
    </xf>
    <xf numFmtId="0" fontId="27" fillId="0" borderId="0" xfId="0" applyFont="1" applyProtection="1">
      <protection hidden="1"/>
    </xf>
    <xf numFmtId="0" fontId="0" fillId="0" borderId="0" xfId="0" applyAlignment="1">
      <alignment vertical="center"/>
    </xf>
    <xf numFmtId="165" fontId="10" fillId="2" borderId="0" xfId="3" applyNumberFormat="1" applyFont="1" applyFill="1" applyBorder="1" applyAlignment="1" applyProtection="1">
      <alignment horizontal="left" vertical="top"/>
      <protection hidden="1"/>
    </xf>
    <xf numFmtId="0" fontId="11" fillId="2" borderId="0" xfId="2" applyFont="1" applyFill="1" applyAlignment="1" applyProtection="1">
      <alignment vertical="top" wrapText="1"/>
      <protection hidden="1"/>
    </xf>
    <xf numFmtId="0" fontId="10" fillId="2" borderId="0" xfId="2" quotePrefix="1" applyFont="1" applyFill="1" applyAlignment="1" applyProtection="1">
      <alignment vertical="top"/>
      <protection hidden="1"/>
    </xf>
    <xf numFmtId="0" fontId="10" fillId="3" borderId="48" xfId="0" applyFont="1" applyFill="1" applyBorder="1" applyAlignment="1" applyProtection="1">
      <alignment vertical="top"/>
      <protection locked="0"/>
    </xf>
    <xf numFmtId="0" fontId="10" fillId="3" borderId="46" xfId="0" applyFont="1" applyFill="1" applyBorder="1" applyAlignment="1" applyProtection="1">
      <alignment vertical="top"/>
      <protection locked="0"/>
    </xf>
    <xf numFmtId="0" fontId="10" fillId="3" borderId="47" xfId="0" applyFont="1" applyFill="1" applyBorder="1" applyProtection="1">
      <protection locked="0"/>
    </xf>
    <xf numFmtId="0" fontId="10" fillId="3" borderId="42" xfId="0" applyFont="1" applyFill="1" applyBorder="1" applyProtection="1">
      <protection locked="0"/>
    </xf>
    <xf numFmtId="0" fontId="10" fillId="3" borderId="21" xfId="0" applyFont="1" applyFill="1" applyBorder="1" applyProtection="1">
      <protection locked="0"/>
    </xf>
    <xf numFmtId="0" fontId="10" fillId="3" borderId="46" xfId="0" applyFont="1" applyFill="1" applyBorder="1" applyAlignment="1" applyProtection="1">
      <alignment vertical="top" wrapText="1"/>
      <protection locked="0"/>
    </xf>
    <xf numFmtId="0" fontId="30" fillId="2" borderId="0" xfId="0" applyFont="1" applyFill="1" applyAlignment="1" applyProtection="1">
      <alignment wrapText="1"/>
      <protection hidden="1"/>
    </xf>
    <xf numFmtId="44" fontId="13" fillId="2" borderId="0" xfId="11" applyFont="1" applyFill="1" applyBorder="1" applyAlignment="1" applyProtection="1">
      <alignment wrapText="1"/>
      <protection hidden="1"/>
    </xf>
    <xf numFmtId="44" fontId="30" fillId="2" borderId="0" xfId="11" applyFont="1" applyFill="1" applyBorder="1" applyAlignment="1" applyProtection="1">
      <alignment wrapText="1"/>
      <protection hidden="1"/>
    </xf>
    <xf numFmtId="0" fontId="29" fillId="2" borderId="0" xfId="0" applyFont="1" applyFill="1"/>
    <xf numFmtId="44" fontId="13" fillId="2" borderId="3" xfId="11" applyFont="1" applyFill="1" applyBorder="1" applyAlignment="1" applyProtection="1">
      <alignment wrapText="1"/>
      <protection hidden="1"/>
    </xf>
    <xf numFmtId="0" fontId="0" fillId="2" borderId="0" xfId="0" applyFill="1" applyAlignment="1">
      <alignment wrapText="1"/>
    </xf>
    <xf numFmtId="0" fontId="14" fillId="2" borderId="0" xfId="0" applyFont="1" applyFill="1"/>
    <xf numFmtId="44" fontId="8" fillId="2" borderId="10" xfId="11" applyFont="1" applyFill="1" applyBorder="1" applyAlignment="1" applyProtection="1">
      <alignment horizontal="left" vertical="top"/>
      <protection hidden="1"/>
    </xf>
    <xf numFmtId="165" fontId="8" fillId="3" borderId="1" xfId="2" applyNumberFormat="1" applyFill="1" applyBorder="1" applyAlignment="1" applyProtection="1">
      <alignment horizontal="left" vertical="top"/>
      <protection locked="0"/>
    </xf>
    <xf numFmtId="44" fontId="13" fillId="2" borderId="8" xfId="11" applyFont="1" applyFill="1" applyBorder="1" applyAlignment="1" applyProtection="1">
      <alignment wrapText="1"/>
      <protection hidden="1"/>
    </xf>
    <xf numFmtId="0" fontId="30" fillId="4" borderId="6" xfId="0" applyFont="1" applyFill="1" applyBorder="1" applyAlignment="1" applyProtection="1">
      <alignment wrapText="1"/>
      <protection hidden="1"/>
    </xf>
    <xf numFmtId="169" fontId="32" fillId="2" borderId="52" xfId="0" applyNumberFormat="1" applyFont="1" applyFill="1" applyBorder="1" applyAlignment="1">
      <alignment horizontal="left"/>
    </xf>
    <xf numFmtId="0" fontId="8" fillId="2" borderId="0" xfId="2" applyFill="1" applyAlignment="1" applyProtection="1">
      <alignment vertical="top"/>
      <protection hidden="1"/>
    </xf>
    <xf numFmtId="49" fontId="8" fillId="3" borderId="43" xfId="2" applyNumberFormat="1" applyFill="1" applyBorder="1" applyAlignment="1" applyProtection="1">
      <alignment horizontal="left" vertical="top"/>
      <protection locked="0"/>
    </xf>
    <xf numFmtId="49" fontId="8" fillId="3" borderId="22" xfId="2" applyNumberFormat="1" applyFill="1" applyBorder="1" applyAlignment="1" applyProtection="1">
      <alignment horizontal="left" vertical="top"/>
      <protection locked="0"/>
    </xf>
    <xf numFmtId="0" fontId="14" fillId="2" borderId="53" xfId="0" applyFont="1" applyFill="1" applyBorder="1"/>
    <xf numFmtId="0" fontId="14" fillId="2" borderId="2" xfId="0" applyFont="1" applyFill="1" applyBorder="1"/>
    <xf numFmtId="0" fontId="14" fillId="2" borderId="51" xfId="0" applyFont="1" applyFill="1" applyBorder="1"/>
    <xf numFmtId="0" fontId="0" fillId="2" borderId="2" xfId="0" applyFill="1" applyBorder="1"/>
    <xf numFmtId="0" fontId="0" fillId="2" borderId="51" xfId="0" applyFill="1" applyBorder="1"/>
    <xf numFmtId="0" fontId="10" fillId="2" borderId="0" xfId="2" applyFont="1" applyFill="1" applyAlignment="1" applyProtection="1">
      <alignment horizontal="left" vertical="top" wrapText="1"/>
      <protection hidden="1"/>
    </xf>
    <xf numFmtId="0" fontId="0" fillId="7" borderId="0" xfId="0" applyFill="1"/>
    <xf numFmtId="0" fontId="14" fillId="7" borderId="0" xfId="0" applyFont="1" applyFill="1"/>
    <xf numFmtId="167" fontId="0" fillId="7" borderId="0" xfId="0" applyNumberFormat="1" applyFill="1"/>
    <xf numFmtId="0" fontId="25" fillId="7" borderId="0" xfId="0" applyFont="1" applyFill="1"/>
    <xf numFmtId="3" fontId="0" fillId="7" borderId="0" xfId="4" applyNumberFormat="1" applyFont="1" applyFill="1"/>
    <xf numFmtId="0" fontId="8" fillId="2" borderId="32" xfId="2" applyFill="1" applyBorder="1" applyAlignment="1" applyProtection="1">
      <alignment horizontal="left" vertical="top"/>
      <protection hidden="1"/>
    </xf>
    <xf numFmtId="0" fontId="8" fillId="7" borderId="0" xfId="0" applyFont="1" applyFill="1"/>
    <xf numFmtId="0" fontId="10" fillId="7" borderId="0" xfId="0" applyFont="1" applyFill="1"/>
    <xf numFmtId="3" fontId="8" fillId="7" borderId="0" xfId="4" applyNumberFormat="1" applyFont="1" applyFill="1"/>
    <xf numFmtId="167" fontId="8" fillId="7" borderId="0" xfId="0" applyNumberFormat="1" applyFont="1" applyFill="1"/>
    <xf numFmtId="0" fontId="34" fillId="7" borderId="0" xfId="0" applyFont="1" applyFill="1" applyAlignment="1">
      <alignment vertical="center"/>
    </xf>
    <xf numFmtId="44" fontId="0" fillId="2" borderId="0" xfId="11" applyFont="1" applyFill="1" applyBorder="1" applyProtection="1">
      <protection hidden="1"/>
    </xf>
    <xf numFmtId="165" fontId="8" fillId="3" borderId="10" xfId="2" applyNumberFormat="1" applyFill="1" applyBorder="1" applyAlignment="1" applyProtection="1">
      <alignment horizontal="left" vertical="top"/>
      <protection locked="0"/>
    </xf>
    <xf numFmtId="0" fontId="8" fillId="7" borderId="0" xfId="0" applyFont="1" applyFill="1" applyAlignment="1">
      <alignment wrapText="1"/>
    </xf>
    <xf numFmtId="3" fontId="8" fillId="7" borderId="0" xfId="4" applyNumberFormat="1" applyFont="1" applyFill="1" applyAlignment="1">
      <alignment wrapText="1"/>
    </xf>
    <xf numFmtId="3" fontId="0" fillId="7" borderId="0" xfId="4" applyNumberFormat="1" applyFont="1" applyFill="1" applyAlignment="1">
      <alignment wrapText="1"/>
    </xf>
    <xf numFmtId="0" fontId="0" fillId="0" borderId="0" xfId="0" applyAlignment="1">
      <alignment wrapText="1"/>
    </xf>
    <xf numFmtId="9" fontId="0" fillId="7" borderId="0" xfId="12" applyFont="1" applyFill="1"/>
    <xf numFmtId="44" fontId="0" fillId="2" borderId="1" xfId="11" applyFont="1" applyFill="1" applyBorder="1" applyProtection="1">
      <protection hidden="1"/>
    </xf>
    <xf numFmtId="0" fontId="14" fillId="2" borderId="0" xfId="0" applyFont="1" applyFill="1" applyAlignment="1" applyProtection="1">
      <alignment horizontal="center"/>
      <protection hidden="1"/>
    </xf>
    <xf numFmtId="164" fontId="8" fillId="2" borderId="44" xfId="2" applyNumberFormat="1" applyFill="1" applyBorder="1" applyAlignment="1" applyProtection="1">
      <alignment horizontal="center" vertical="top"/>
      <protection hidden="1"/>
    </xf>
    <xf numFmtId="165" fontId="8" fillId="2" borderId="44" xfId="3" applyNumberFormat="1" applyFont="1" applyFill="1" applyBorder="1" applyAlignment="1" applyProtection="1">
      <alignment horizontal="left" vertical="top"/>
      <protection hidden="1"/>
    </xf>
    <xf numFmtId="0" fontId="14" fillId="2" borderId="0" xfId="1" applyFont="1" applyFill="1" applyAlignment="1" applyProtection="1">
      <alignment horizontal="center" vertical="top"/>
      <protection hidden="1"/>
    </xf>
    <xf numFmtId="44" fontId="0" fillId="2" borderId="45" xfId="11" applyFont="1" applyFill="1" applyBorder="1" applyProtection="1">
      <protection hidden="1"/>
    </xf>
    <xf numFmtId="44" fontId="0" fillId="2" borderId="10" xfId="11" applyFont="1" applyFill="1" applyBorder="1" applyProtection="1">
      <protection hidden="1"/>
    </xf>
    <xf numFmtId="44" fontId="0" fillId="2" borderId="30" xfId="11" applyFont="1" applyFill="1" applyBorder="1" applyProtection="1">
      <protection hidden="1"/>
    </xf>
    <xf numFmtId="0" fontId="4" fillId="2" borderId="0" xfId="1" applyFont="1" applyFill="1" applyAlignment="1" applyProtection="1">
      <alignment vertical="top"/>
      <protection hidden="1"/>
    </xf>
    <xf numFmtId="44" fontId="0" fillId="2" borderId="8" xfId="11" applyFont="1" applyFill="1" applyBorder="1" applyProtection="1">
      <protection hidden="1"/>
    </xf>
    <xf numFmtId="44" fontId="0" fillId="2" borderId="3" xfId="11" applyFont="1" applyFill="1" applyBorder="1" applyProtection="1">
      <protection hidden="1"/>
    </xf>
    <xf numFmtId="44" fontId="0" fillId="2" borderId="44" xfId="11" applyFont="1" applyFill="1" applyBorder="1" applyProtection="1">
      <protection hidden="1"/>
    </xf>
    <xf numFmtId="44" fontId="0" fillId="2" borderId="55" xfId="11" applyFont="1" applyFill="1" applyBorder="1" applyProtection="1">
      <protection hidden="1"/>
    </xf>
    <xf numFmtId="0" fontId="13" fillId="2" borderId="0" xfId="0" applyFont="1" applyFill="1" applyAlignment="1" applyProtection="1">
      <alignment horizontal="left" wrapText="1"/>
      <protection hidden="1"/>
    </xf>
    <xf numFmtId="44" fontId="13" fillId="2" borderId="55" xfId="11" applyFont="1" applyFill="1" applyBorder="1" applyAlignment="1" applyProtection="1">
      <alignment wrapText="1"/>
      <protection hidden="1"/>
    </xf>
    <xf numFmtId="3" fontId="8" fillId="7" borderId="0" xfId="4" applyNumberFormat="1" applyFont="1" applyFill="1" applyBorder="1"/>
    <xf numFmtId="3" fontId="0" fillId="7" borderId="0" xfId="4" applyNumberFormat="1" applyFont="1" applyFill="1" applyBorder="1"/>
    <xf numFmtId="2" fontId="10" fillId="2" borderId="17" xfId="6" applyNumberFormat="1" applyFont="1" applyFill="1" applyBorder="1" applyAlignment="1" applyProtection="1">
      <alignment horizontal="center" vertical="center"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44" fontId="30" fillId="5" borderId="6" xfId="11" applyFont="1" applyFill="1" applyBorder="1" applyAlignment="1" applyProtection="1">
      <alignment wrapText="1"/>
      <protection hidden="1"/>
    </xf>
    <xf numFmtId="0" fontId="14" fillId="2" borderId="0" xfId="0" applyFont="1" applyFill="1" applyAlignment="1" applyProtection="1">
      <alignment wrapText="1"/>
      <protection hidden="1"/>
    </xf>
    <xf numFmtId="0" fontId="30" fillId="2" borderId="0" xfId="0" applyFont="1" applyFill="1" applyAlignment="1" applyProtection="1">
      <alignment vertical="top"/>
      <protection hidden="1"/>
    </xf>
    <xf numFmtId="0" fontId="0" fillId="2" borderId="0" xfId="1" applyFont="1" applyFill="1" applyAlignment="1" applyProtection="1">
      <alignment horizontal="left" vertical="top"/>
      <protection hidden="1"/>
    </xf>
    <xf numFmtId="49" fontId="8" fillId="3" borderId="2" xfId="2" applyNumberFormat="1" applyFill="1" applyBorder="1" applyAlignment="1" applyProtection="1">
      <alignment horizontal="left" vertical="top"/>
      <protection locked="0"/>
    </xf>
    <xf numFmtId="49" fontId="8" fillId="3" borderId="51" xfId="2" applyNumberFormat="1" applyFill="1" applyBorder="1" applyAlignment="1" applyProtection="1">
      <alignment horizontal="left" vertical="top"/>
      <protection locked="0"/>
    </xf>
    <xf numFmtId="166" fontId="14" fillId="2" borderId="0" xfId="1" applyNumberFormat="1" applyFont="1" applyFill="1" applyAlignment="1" applyProtection="1">
      <alignment horizontal="left" vertical="top"/>
      <protection hidden="1"/>
    </xf>
    <xf numFmtId="165" fontId="14" fillId="2" borderId="33" xfId="1" applyNumberFormat="1" applyFont="1" applyFill="1" applyBorder="1" applyAlignment="1" applyProtection="1">
      <alignment horizontal="left" vertical="top"/>
      <protection hidden="1"/>
    </xf>
    <xf numFmtId="166" fontId="14" fillId="2" borderId="17" xfId="1" applyNumberFormat="1" applyFont="1" applyFill="1" applyBorder="1" applyAlignment="1" applyProtection="1">
      <alignment horizontal="left" vertical="top"/>
      <protection hidden="1"/>
    </xf>
    <xf numFmtId="0" fontId="30" fillId="2" borderId="0" xfId="0" applyFont="1" applyFill="1" applyAlignment="1" applyProtection="1">
      <alignment horizontal="left" vertical="top" wrapText="1"/>
      <protection hidden="1"/>
    </xf>
    <xf numFmtId="44" fontId="30" fillId="2" borderId="0" xfId="0" applyNumberFormat="1" applyFont="1" applyFill="1" applyAlignment="1" applyProtection="1">
      <alignment wrapText="1"/>
      <protection hidden="1"/>
    </xf>
    <xf numFmtId="44" fontId="30" fillId="2" borderId="0" xfId="0" applyNumberFormat="1" applyFont="1" applyFill="1" applyProtection="1">
      <protection hidden="1"/>
    </xf>
    <xf numFmtId="0" fontId="37" fillId="2" borderId="0" xfId="0" applyFont="1" applyFill="1" applyAlignment="1" applyProtection="1">
      <alignment wrapText="1"/>
      <protection hidden="1"/>
    </xf>
    <xf numFmtId="0" fontId="14" fillId="2" borderId="0" xfId="0" applyFont="1" applyFill="1" applyAlignment="1" applyProtection="1">
      <alignment horizontal="left" vertical="top" wrapText="1"/>
      <protection hidden="1"/>
    </xf>
    <xf numFmtId="0" fontId="14" fillId="2" borderId="0" xfId="0" applyFont="1" applyFill="1" applyAlignment="1" applyProtection="1">
      <alignment vertical="top" wrapText="1"/>
      <protection hidden="1"/>
    </xf>
    <xf numFmtId="44" fontId="0" fillId="2" borderId="10" xfId="0" applyNumberFormat="1" applyFill="1" applyBorder="1" applyProtection="1">
      <protection hidden="1"/>
    </xf>
    <xf numFmtId="165" fontId="0" fillId="3" borderId="44" xfId="0" applyNumberFormat="1" applyFill="1" applyBorder="1" applyProtection="1">
      <protection locked="0"/>
    </xf>
    <xf numFmtId="44" fontId="38" fillId="2" borderId="0" xfId="0" applyNumberFormat="1" applyFont="1" applyFill="1" applyAlignment="1" applyProtection="1">
      <alignment wrapText="1"/>
      <protection hidden="1"/>
    </xf>
    <xf numFmtId="44" fontId="38" fillId="2" borderId="0" xfId="0" applyNumberFormat="1" applyFont="1" applyFill="1" applyProtection="1">
      <protection hidden="1"/>
    </xf>
    <xf numFmtId="44" fontId="0" fillId="2" borderId="0" xfId="0" applyNumberFormat="1" applyFill="1" applyProtection="1">
      <protection hidden="1"/>
    </xf>
    <xf numFmtId="166" fontId="14" fillId="2" borderId="33" xfId="1" applyNumberFormat="1" applyFont="1" applyFill="1" applyBorder="1" applyAlignment="1" applyProtection="1">
      <alignment horizontal="left" vertical="top"/>
      <protection hidden="1"/>
    </xf>
    <xf numFmtId="0" fontId="0" fillId="2" borderId="0" xfId="0" applyFill="1" applyAlignment="1" applyProtection="1">
      <alignment vertical="top" wrapText="1"/>
      <protection locked="0"/>
    </xf>
    <xf numFmtId="0" fontId="0" fillId="2" borderId="0" xfId="0" applyFill="1" applyProtection="1">
      <protection locked="0"/>
    </xf>
    <xf numFmtId="0" fontId="0" fillId="3" borderId="46" xfId="0" applyFill="1" applyBorder="1" applyProtection="1">
      <protection locked="0"/>
    </xf>
    <xf numFmtId="0" fontId="0" fillId="3" borderId="46" xfId="0" applyFill="1" applyBorder="1" applyAlignment="1" applyProtection="1">
      <alignment vertical="top"/>
      <protection locked="0"/>
    </xf>
    <xf numFmtId="0" fontId="0" fillId="3" borderId="49" xfId="0" applyFill="1" applyBorder="1" applyAlignment="1" applyProtection="1">
      <alignment vertical="top"/>
      <protection locked="0"/>
    </xf>
    <xf numFmtId="0" fontId="0" fillId="3" borderId="50" xfId="0" applyFill="1" applyBorder="1" applyProtection="1">
      <protection locked="0"/>
    </xf>
    <xf numFmtId="0" fontId="0" fillId="3" borderId="21" xfId="0" applyFill="1" applyBorder="1" applyProtection="1">
      <protection locked="0"/>
    </xf>
    <xf numFmtId="0" fontId="0" fillId="3" borderId="37" xfId="0" applyFill="1" applyBorder="1" applyProtection="1">
      <protection locked="0"/>
    </xf>
    <xf numFmtId="0" fontId="10" fillId="2" borderId="0" xfId="2" applyFont="1" applyFill="1" applyAlignment="1" applyProtection="1">
      <alignment vertical="center"/>
      <protection hidden="1"/>
    </xf>
    <xf numFmtId="0" fontId="0" fillId="2" borderId="0" xfId="0" applyFill="1" applyAlignment="1" applyProtection="1">
      <alignment vertical="center"/>
      <protection hidden="1"/>
    </xf>
    <xf numFmtId="2" fontId="10" fillId="2" borderId="0" xfId="6" applyNumberFormat="1" applyFont="1" applyFill="1" applyAlignment="1" applyProtection="1">
      <alignment horizontal="center" vertical="center" wrapText="1"/>
      <protection hidden="1"/>
    </xf>
    <xf numFmtId="2" fontId="10" fillId="2" borderId="12" xfId="6" applyNumberFormat="1" applyFont="1" applyFill="1" applyBorder="1" applyAlignment="1" applyProtection="1">
      <alignment vertical="center" wrapText="1"/>
      <protection hidden="1"/>
    </xf>
    <xf numFmtId="0" fontId="14" fillId="2" borderId="0" xfId="1" applyFont="1"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10" fillId="2" borderId="0" xfId="2" applyFont="1" applyFill="1" applyAlignment="1" applyProtection="1">
      <alignment horizontal="center" vertical="center"/>
      <protection hidden="1"/>
    </xf>
    <xf numFmtId="0" fontId="14" fillId="2" borderId="6" xfId="0" applyFont="1" applyFill="1" applyBorder="1" applyAlignment="1" applyProtection="1">
      <alignment horizontal="center" vertical="center" wrapText="1"/>
      <protection hidden="1"/>
    </xf>
    <xf numFmtId="2" fontId="10" fillId="2" borderId="0" xfId="1" applyNumberFormat="1" applyFont="1" applyFill="1" applyAlignment="1" applyProtection="1">
      <alignment horizontal="center" vertical="center" wrapText="1"/>
      <protection hidden="1"/>
    </xf>
    <xf numFmtId="1" fontId="8" fillId="3" borderId="10" xfId="2" applyNumberFormat="1" applyFill="1" applyBorder="1" applyAlignment="1" applyProtection="1">
      <alignment horizontal="center" vertical="top"/>
      <protection locked="0"/>
    </xf>
    <xf numFmtId="1" fontId="8" fillId="3" borderId="1" xfId="2" applyNumberFormat="1" applyFill="1" applyBorder="1" applyAlignment="1" applyProtection="1">
      <alignment horizontal="center" vertical="top"/>
      <protection locked="0"/>
    </xf>
    <xf numFmtId="1" fontId="8" fillId="3" borderId="44" xfId="2" applyNumberFormat="1" applyFill="1" applyBorder="1" applyAlignment="1" applyProtection="1">
      <alignment horizontal="center" vertical="top"/>
      <protection locked="0"/>
    </xf>
    <xf numFmtId="9" fontId="8" fillId="3" borderId="10" xfId="2" applyNumberFormat="1" applyFill="1" applyBorder="1" applyAlignment="1" applyProtection="1">
      <alignment horizontal="center" vertical="top"/>
      <protection locked="0"/>
    </xf>
    <xf numFmtId="9" fontId="8" fillId="3" borderId="1" xfId="2" applyNumberFormat="1" applyFill="1" applyBorder="1" applyAlignment="1" applyProtection="1">
      <alignment horizontal="center" vertical="top"/>
      <protection locked="0"/>
    </xf>
    <xf numFmtId="9" fontId="8" fillId="3" borderId="44" xfId="2" applyNumberFormat="1" applyFill="1" applyBorder="1" applyAlignment="1" applyProtection="1">
      <alignment horizontal="center" vertical="top"/>
      <protection locked="0"/>
    </xf>
    <xf numFmtId="44" fontId="4" fillId="2" borderId="8" xfId="11" applyFont="1" applyFill="1" applyBorder="1" applyAlignment="1" applyProtection="1">
      <alignment horizontal="center" vertical="top"/>
      <protection hidden="1"/>
    </xf>
    <xf numFmtId="44" fontId="8" fillId="2" borderId="42" xfId="11" applyFont="1" applyFill="1" applyBorder="1" applyAlignment="1" applyProtection="1">
      <alignment horizontal="left" vertical="top"/>
      <protection hidden="1"/>
    </xf>
    <xf numFmtId="44" fontId="8" fillId="2" borderId="1" xfId="11" applyFont="1" applyFill="1" applyBorder="1" applyAlignment="1" applyProtection="1">
      <alignment horizontal="left" vertical="top"/>
      <protection hidden="1"/>
    </xf>
    <xf numFmtId="44" fontId="0" fillId="2" borderId="0" xfId="0" applyNumberFormat="1" applyFill="1"/>
    <xf numFmtId="0" fontId="19" fillId="2" borderId="0" xfId="0" applyFont="1" applyFill="1" applyAlignment="1">
      <alignment horizontal="right"/>
    </xf>
    <xf numFmtId="0" fontId="31" fillId="2" borderId="0" xfId="0" applyFont="1" applyFill="1" applyAlignment="1">
      <alignment horizontal="center" vertical="center" wrapText="1"/>
    </xf>
    <xf numFmtId="0" fontId="39" fillId="5" borderId="17" xfId="0" applyFont="1" applyFill="1" applyBorder="1" applyAlignment="1">
      <alignment horizontal="center" vertical="center" wrapText="1"/>
    </xf>
    <xf numFmtId="0" fontId="40" fillId="2" borderId="0" xfId="0" applyFont="1" applyFill="1"/>
    <xf numFmtId="0" fontId="40" fillId="0" borderId="0" xfId="0" applyFont="1" applyProtection="1">
      <protection hidden="1"/>
    </xf>
    <xf numFmtId="0" fontId="30" fillId="5" borderId="14" xfId="0" applyFont="1" applyFill="1" applyBorder="1" applyAlignment="1" applyProtection="1">
      <alignment horizontal="left"/>
      <protection hidden="1"/>
    </xf>
    <xf numFmtId="170" fontId="8" fillId="3" borderId="10" xfId="11" applyNumberFormat="1" applyFont="1" applyFill="1" applyBorder="1" applyAlignment="1" applyProtection="1">
      <alignment horizontal="left" vertical="top"/>
      <protection locked="0"/>
    </xf>
    <xf numFmtId="170" fontId="8" fillId="3" borderId="1" xfId="11" applyNumberFormat="1" applyFont="1" applyFill="1" applyBorder="1" applyAlignment="1" applyProtection="1">
      <alignment horizontal="left" vertical="top"/>
      <protection locked="0"/>
    </xf>
    <xf numFmtId="170" fontId="8" fillId="3" borderId="44" xfId="11" applyNumberFormat="1" applyFont="1" applyFill="1" applyBorder="1" applyAlignment="1" applyProtection="1">
      <alignment horizontal="left" vertical="top"/>
      <protection locked="0"/>
    </xf>
    <xf numFmtId="44" fontId="8" fillId="3" borderId="10" xfId="11" applyFont="1" applyFill="1" applyBorder="1" applyAlignment="1" applyProtection="1">
      <alignment vertical="top"/>
      <protection locked="0"/>
    </xf>
    <xf numFmtId="44" fontId="0" fillId="2" borderId="39" xfId="0" applyNumberFormat="1" applyFill="1" applyBorder="1" applyProtection="1">
      <protection hidden="1"/>
    </xf>
    <xf numFmtId="0" fontId="14" fillId="2" borderId="28" xfId="0" applyFont="1" applyFill="1" applyBorder="1" applyAlignment="1" applyProtection="1">
      <alignment horizontal="center" vertical="center" wrapText="1"/>
      <protection hidden="1"/>
    </xf>
    <xf numFmtId="0" fontId="10" fillId="2" borderId="17" xfId="1" applyFont="1" applyFill="1" applyBorder="1" applyAlignment="1" applyProtection="1">
      <alignment horizontal="center" vertical="center" wrapText="1"/>
      <protection hidden="1"/>
    </xf>
    <xf numFmtId="44" fontId="10" fillId="2" borderId="22" xfId="11" applyFont="1" applyFill="1" applyBorder="1" applyAlignment="1" applyProtection="1">
      <alignment horizontal="left" vertical="top"/>
      <protection hidden="1"/>
    </xf>
    <xf numFmtId="0" fontId="30" fillId="2" borderId="0" xfId="0" applyFont="1" applyFill="1" applyAlignment="1" applyProtection="1">
      <alignment horizontal="left" wrapText="1"/>
      <protection hidden="1"/>
    </xf>
    <xf numFmtId="0" fontId="10" fillId="3" borderId="0" xfId="0" applyFont="1" applyFill="1" applyProtection="1">
      <protection locked="0"/>
    </xf>
    <xf numFmtId="0" fontId="0" fillId="3" borderId="0" xfId="0" applyFill="1" applyProtection="1">
      <protection locked="0"/>
    </xf>
    <xf numFmtId="0" fontId="0" fillId="4" borderId="0" xfId="0" applyFill="1" applyProtection="1">
      <protection hidden="1"/>
    </xf>
    <xf numFmtId="0" fontId="4" fillId="7" borderId="0" xfId="0" applyFont="1" applyFill="1"/>
    <xf numFmtId="0" fontId="4" fillId="7" borderId="1" xfId="0" applyFont="1" applyFill="1" applyBorder="1"/>
    <xf numFmtId="0" fontId="4" fillId="7" borderId="0" xfId="0" applyFont="1" applyFill="1" applyAlignment="1">
      <alignment vertical="top" wrapText="1"/>
    </xf>
    <xf numFmtId="0" fontId="0" fillId="0" borderId="0" xfId="0" applyAlignment="1">
      <alignment horizontal="left" indent="3"/>
    </xf>
    <xf numFmtId="0" fontId="0" fillId="0" borderId="50" xfId="0" applyBorder="1"/>
    <xf numFmtId="0" fontId="41" fillId="0" borderId="0" xfId="0" applyFont="1" applyProtection="1">
      <protection hidden="1"/>
    </xf>
    <xf numFmtId="44" fontId="8" fillId="3" borderId="39" xfId="11" applyFont="1" applyFill="1" applyBorder="1" applyAlignment="1" applyProtection="1">
      <alignment vertical="top"/>
      <protection locked="0"/>
    </xf>
    <xf numFmtId="44" fontId="8" fillId="2" borderId="10" xfId="11" applyFont="1" applyFill="1" applyBorder="1" applyAlignment="1">
      <alignment vertical="top"/>
    </xf>
    <xf numFmtId="0" fontId="0" fillId="2" borderId="0" xfId="0" applyFill="1" applyAlignment="1">
      <alignment vertical="center"/>
    </xf>
    <xf numFmtId="44" fontId="13" fillId="2" borderId="61" xfId="11" applyFont="1" applyFill="1" applyBorder="1" applyAlignment="1" applyProtection="1">
      <alignment wrapText="1"/>
      <protection hidden="1"/>
    </xf>
    <xf numFmtId="0" fontId="30" fillId="4" borderId="6" xfId="0" applyFont="1" applyFill="1" applyBorder="1" applyAlignment="1" applyProtection="1">
      <alignment horizontal="center" vertical="center" wrapText="1"/>
      <protection hidden="1"/>
    </xf>
    <xf numFmtId="0" fontId="10" fillId="5" borderId="17" xfId="2" applyFont="1" applyFill="1" applyBorder="1" applyAlignment="1" applyProtection="1">
      <alignment vertical="top"/>
      <protection hidden="1"/>
    </xf>
    <xf numFmtId="0" fontId="10" fillId="5" borderId="15" xfId="2" applyFont="1" applyFill="1" applyBorder="1" applyAlignment="1" applyProtection="1">
      <alignment horizontal="left" vertical="top"/>
      <protection hidden="1"/>
    </xf>
    <xf numFmtId="0" fontId="10" fillId="5" borderId="17" xfId="2" applyFont="1" applyFill="1" applyBorder="1" applyAlignment="1" applyProtection="1">
      <alignment vertical="top" wrapText="1"/>
      <protection hidden="1"/>
    </xf>
    <xf numFmtId="0" fontId="7" fillId="2" borderId="48" xfId="1" applyFont="1" applyFill="1" applyBorder="1" applyAlignment="1" applyProtection="1">
      <alignment horizontal="left" vertical="top"/>
      <protection hidden="1"/>
    </xf>
    <xf numFmtId="0" fontId="14" fillId="5" borderId="14" xfId="0" applyFont="1" applyFill="1" applyBorder="1"/>
    <xf numFmtId="0" fontId="28" fillId="2" borderId="62" xfId="0" applyFont="1" applyFill="1" applyBorder="1" applyAlignment="1">
      <alignment horizontal="center" vertical="center" wrapText="1"/>
    </xf>
    <xf numFmtId="0" fontId="31" fillId="2" borderId="63" xfId="0" applyFont="1" applyFill="1" applyBorder="1" applyAlignment="1">
      <alignment horizontal="center" vertical="center" wrapText="1"/>
    </xf>
    <xf numFmtId="0" fontId="31" fillId="2" borderId="64" xfId="0" applyFont="1" applyFill="1" applyBorder="1" applyAlignment="1">
      <alignment horizontal="center" vertical="center" wrapText="1"/>
    </xf>
    <xf numFmtId="0" fontId="10" fillId="5" borderId="15" xfId="2" applyFont="1" applyFill="1" applyBorder="1" applyAlignment="1" applyProtection="1">
      <alignment vertical="top" wrapText="1"/>
      <protection hidden="1"/>
    </xf>
    <xf numFmtId="0" fontId="10" fillId="5" borderId="17" xfId="1" applyFont="1" applyFill="1" applyBorder="1" applyAlignment="1" applyProtection="1">
      <alignment vertical="top" wrapText="1"/>
      <protection hidden="1"/>
    </xf>
    <xf numFmtId="0" fontId="8" fillId="2" borderId="0" xfId="2" applyFill="1" applyAlignment="1" applyProtection="1">
      <alignment horizontal="left" vertical="center"/>
      <protection hidden="1"/>
    </xf>
    <xf numFmtId="0" fontId="10" fillId="2" borderId="0" xfId="2" applyFont="1" applyFill="1" applyAlignment="1" applyProtection="1">
      <alignment horizontal="right" vertical="center"/>
      <protection hidden="1"/>
    </xf>
    <xf numFmtId="0" fontId="10" fillId="2" borderId="0" xfId="2" applyFont="1" applyFill="1" applyAlignment="1" applyProtection="1">
      <alignment horizontal="left" vertical="center"/>
      <protection hidden="1"/>
    </xf>
    <xf numFmtId="165" fontId="22" fillId="2" borderId="0" xfId="3" applyNumberFormat="1" applyFont="1" applyFill="1" applyBorder="1" applyAlignment="1" applyProtection="1">
      <alignment horizontal="left" vertical="center"/>
      <protection hidden="1"/>
    </xf>
    <xf numFmtId="168" fontId="8" fillId="2" borderId="20" xfId="2" applyNumberFormat="1" applyFill="1" applyBorder="1" applyAlignment="1" applyProtection="1">
      <alignment horizontal="center" vertical="top"/>
      <protection hidden="1"/>
    </xf>
    <xf numFmtId="168" fontId="8" fillId="2" borderId="21" xfId="2" applyNumberFormat="1" applyFill="1" applyBorder="1" applyAlignment="1" applyProtection="1">
      <alignment horizontal="center" vertical="top"/>
      <protection hidden="1"/>
    </xf>
    <xf numFmtId="168" fontId="8" fillId="2" borderId="20" xfId="11" applyNumberFormat="1" applyFont="1" applyFill="1" applyBorder="1" applyAlignment="1" applyProtection="1">
      <alignment horizontal="center" vertical="top"/>
      <protection hidden="1"/>
    </xf>
    <xf numFmtId="2" fontId="8" fillId="2" borderId="0" xfId="2" applyNumberFormat="1" applyFill="1" applyAlignment="1" applyProtection="1">
      <alignment horizontal="center" vertical="top"/>
      <protection hidden="1"/>
    </xf>
    <xf numFmtId="44" fontId="8" fillId="2" borderId="53" xfId="11" applyFont="1" applyFill="1" applyBorder="1" applyAlignment="1" applyProtection="1">
      <alignment horizontal="center" vertical="top"/>
      <protection hidden="1"/>
    </xf>
    <xf numFmtId="44" fontId="8" fillId="2" borderId="58" xfId="11" applyFont="1" applyFill="1" applyBorder="1" applyAlignment="1" applyProtection="1">
      <alignment horizontal="center" vertical="top"/>
      <protection hidden="1"/>
    </xf>
    <xf numFmtId="44" fontId="8" fillId="2" borderId="54" xfId="11" applyFont="1" applyFill="1" applyBorder="1" applyAlignment="1" applyProtection="1">
      <alignment horizontal="center" vertical="top"/>
      <protection hidden="1"/>
    </xf>
    <xf numFmtId="44" fontId="8" fillId="2" borderId="2" xfId="11" applyFont="1" applyFill="1" applyBorder="1" applyAlignment="1" applyProtection="1">
      <alignment horizontal="center" vertical="top"/>
      <protection hidden="1"/>
    </xf>
    <xf numFmtId="44" fontId="8" fillId="2" borderId="1" xfId="11" applyFont="1" applyFill="1" applyBorder="1" applyAlignment="1" applyProtection="1">
      <alignment horizontal="center" vertical="top"/>
      <protection hidden="1"/>
    </xf>
    <xf numFmtId="44" fontId="8" fillId="2" borderId="3" xfId="11" applyFont="1" applyFill="1" applyBorder="1" applyAlignment="1" applyProtection="1">
      <alignment horizontal="center" vertical="top"/>
      <protection hidden="1"/>
    </xf>
    <xf numFmtId="44" fontId="10" fillId="2" borderId="17" xfId="11" applyFont="1" applyFill="1" applyBorder="1" applyAlignment="1" applyProtection="1">
      <alignment horizontal="center" vertical="center"/>
      <protection hidden="1"/>
    </xf>
    <xf numFmtId="168" fontId="10" fillId="2" borderId="0" xfId="2" applyNumberFormat="1" applyFont="1" applyFill="1" applyAlignment="1" applyProtection="1">
      <alignment horizontal="center" vertical="center"/>
      <protection hidden="1"/>
    </xf>
    <xf numFmtId="0" fontId="34" fillId="7" borderId="0" xfId="0" applyFont="1" applyFill="1"/>
    <xf numFmtId="0" fontId="34" fillId="7" borderId="0" xfId="0" applyFont="1" applyFill="1" applyAlignment="1">
      <alignment horizontal="center" vertical="center"/>
    </xf>
    <xf numFmtId="0" fontId="45" fillId="7" borderId="0" xfId="0" applyFont="1" applyFill="1"/>
    <xf numFmtId="0" fontId="44" fillId="2" borderId="17" xfId="0" applyFont="1" applyFill="1" applyBorder="1" applyAlignment="1">
      <alignment horizontal="left" vertical="center"/>
    </xf>
    <xf numFmtId="0" fontId="33" fillId="2" borderId="5" xfId="0" applyFont="1" applyFill="1" applyBorder="1" applyAlignment="1">
      <alignment horizontal="center" vertical="center" wrapText="1"/>
    </xf>
    <xf numFmtId="49" fontId="44" fillId="2" borderId="5" xfId="0" applyNumberFormat="1" applyFont="1" applyFill="1" applyBorder="1" applyAlignment="1">
      <alignment horizontal="center" vertical="center" wrapText="1"/>
    </xf>
    <xf numFmtId="0" fontId="33" fillId="2" borderId="6" xfId="0" applyFont="1" applyFill="1" applyBorder="1" applyAlignment="1">
      <alignment horizontal="center" vertical="center" wrapText="1"/>
    </xf>
    <xf numFmtId="0" fontId="14" fillId="2" borderId="34" xfId="0" applyFont="1" applyFill="1" applyBorder="1" applyAlignment="1">
      <alignment horizontal="left" vertical="center" wrapText="1"/>
    </xf>
    <xf numFmtId="0" fontId="0" fillId="7" borderId="0" xfId="0" applyFill="1" applyAlignment="1">
      <alignment horizontal="left" vertical="center"/>
    </xf>
    <xf numFmtId="0" fontId="14" fillId="2" borderId="31" xfId="0" applyFont="1" applyFill="1" applyBorder="1" applyAlignment="1">
      <alignment horizontal="left" vertical="center"/>
    </xf>
    <xf numFmtId="0" fontId="14" fillId="7" borderId="0" xfId="0" applyFont="1" applyFill="1" applyAlignment="1">
      <alignment horizontal="left" vertical="center"/>
    </xf>
    <xf numFmtId="0" fontId="10" fillId="7" borderId="0" xfId="0" applyFont="1" applyFill="1" applyAlignment="1">
      <alignment horizontal="left" vertical="center"/>
    </xf>
    <xf numFmtId="0" fontId="10" fillId="2" borderId="31" xfId="0" applyFont="1" applyFill="1" applyBorder="1" applyAlignment="1">
      <alignment horizontal="left" vertical="center"/>
    </xf>
    <xf numFmtId="0" fontId="8" fillId="7" borderId="0" xfId="0" applyFont="1" applyFill="1" applyAlignment="1">
      <alignment horizontal="left" vertical="center"/>
    </xf>
    <xf numFmtId="0" fontId="0" fillId="0" borderId="2" xfId="0" applyBorder="1" applyAlignment="1">
      <alignment horizontal="center"/>
    </xf>
    <xf numFmtId="0" fontId="0" fillId="7" borderId="2" xfId="0" applyFill="1" applyBorder="1" applyAlignment="1">
      <alignment horizontal="center"/>
    </xf>
    <xf numFmtId="0" fontId="0" fillId="0" borderId="51" xfId="0" applyBorder="1" applyAlignment="1">
      <alignment horizontal="center"/>
    </xf>
    <xf numFmtId="0" fontId="0" fillId="0" borderId="9" xfId="0" applyBorder="1" applyAlignment="1">
      <alignment horizontal="center"/>
    </xf>
    <xf numFmtId="0" fontId="5" fillId="0" borderId="2" xfId="1" applyBorder="1" applyAlignment="1">
      <alignment horizontal="center"/>
    </xf>
    <xf numFmtId="0" fontId="5" fillId="7" borderId="2" xfId="1" applyFill="1" applyBorder="1" applyAlignment="1">
      <alignment horizontal="center"/>
    </xf>
    <xf numFmtId="0" fontId="5" fillId="0" borderId="51" xfId="1" applyBorder="1" applyAlignment="1">
      <alignment horizontal="center"/>
    </xf>
    <xf numFmtId="0" fontId="45" fillId="7" borderId="0" xfId="1" applyFont="1" applyFill="1"/>
    <xf numFmtId="44" fontId="4" fillId="2" borderId="58" xfId="11" applyFont="1" applyFill="1" applyBorder="1"/>
    <xf numFmtId="9" fontId="4" fillId="2" borderId="58" xfId="12" applyFont="1" applyFill="1" applyBorder="1" applyAlignment="1">
      <alignment horizontal="center"/>
    </xf>
    <xf numFmtId="44" fontId="4" fillId="2" borderId="0" xfId="11" applyFont="1" applyFill="1" applyBorder="1"/>
    <xf numFmtId="44" fontId="4" fillId="5" borderId="20" xfId="0" applyNumberFormat="1" applyFont="1" applyFill="1" applyBorder="1"/>
    <xf numFmtId="44" fontId="4" fillId="2" borderId="1" xfId="11" applyFont="1" applyFill="1" applyBorder="1"/>
    <xf numFmtId="9" fontId="4" fillId="2" borderId="1" xfId="12" applyFont="1" applyFill="1" applyBorder="1" applyAlignment="1">
      <alignment horizontal="center"/>
    </xf>
    <xf numFmtId="44" fontId="4" fillId="2" borderId="44" xfId="11" applyFont="1" applyFill="1" applyBorder="1"/>
    <xf numFmtId="9" fontId="4" fillId="2" borderId="44" xfId="12" applyFont="1" applyFill="1" applyBorder="1" applyAlignment="1">
      <alignment horizontal="center"/>
    </xf>
    <xf numFmtId="0" fontId="10" fillId="7" borderId="0" xfId="0" applyFont="1" applyFill="1" applyAlignment="1">
      <alignment vertical="center"/>
    </xf>
    <xf numFmtId="0" fontId="0" fillId="2" borderId="21" xfId="0" applyFill="1" applyBorder="1" applyAlignment="1">
      <alignment horizontal="left" vertical="center"/>
    </xf>
    <xf numFmtId="0" fontId="8" fillId="7" borderId="0" xfId="0" applyFont="1" applyFill="1" applyAlignment="1">
      <alignment vertical="center"/>
    </xf>
    <xf numFmtId="0" fontId="0" fillId="2" borderId="7" xfId="0" applyFill="1" applyBorder="1" applyAlignment="1">
      <alignment vertical="center"/>
    </xf>
    <xf numFmtId="0" fontId="0" fillId="2" borderId="56" xfId="0" applyFill="1" applyBorder="1" applyAlignment="1">
      <alignment vertical="center"/>
    </xf>
    <xf numFmtId="0" fontId="14" fillId="2" borderId="34" xfId="0" applyFont="1" applyFill="1" applyBorder="1" applyAlignment="1">
      <alignment vertical="center"/>
    </xf>
    <xf numFmtId="0" fontId="0" fillId="7" borderId="0" xfId="0" applyFill="1" applyAlignment="1">
      <alignment vertical="center"/>
    </xf>
    <xf numFmtId="1" fontId="32" fillId="2" borderId="52" xfId="0" applyNumberFormat="1" applyFont="1" applyFill="1" applyBorder="1" applyAlignment="1">
      <alignment horizontal="left" indent="1"/>
    </xf>
    <xf numFmtId="0" fontId="8" fillId="0" borderId="0" xfId="5" applyFont="1"/>
    <xf numFmtId="0" fontId="46" fillId="0" borderId="0" xfId="5" applyFont="1"/>
    <xf numFmtId="0" fontId="47" fillId="2" borderId="0" xfId="2" applyFont="1" applyFill="1" applyAlignment="1" applyProtection="1">
      <alignment horizontal="left" vertical="top"/>
      <protection hidden="1"/>
    </xf>
    <xf numFmtId="0" fontId="28" fillId="7" borderId="0" xfId="0" applyFont="1" applyFill="1" applyAlignment="1">
      <alignment vertical="center"/>
    </xf>
    <xf numFmtId="0" fontId="14" fillId="0" borderId="0" xfId="0" applyFont="1" applyProtection="1">
      <protection hidden="1"/>
    </xf>
    <xf numFmtId="0" fontId="10" fillId="0" borderId="0" xfId="0" applyFont="1" applyProtection="1">
      <protection hidden="1"/>
    </xf>
    <xf numFmtId="0" fontId="4" fillId="0" borderId="0" xfId="0" applyFont="1" applyAlignment="1">
      <alignment horizontal="left" vertical="top" wrapText="1"/>
    </xf>
    <xf numFmtId="0" fontId="4" fillId="0" borderId="0" xfId="0" applyFont="1" applyAlignment="1">
      <alignment horizontal="left" vertical="top"/>
    </xf>
    <xf numFmtId="0" fontId="0" fillId="0" borderId="1" xfId="0" applyBorder="1"/>
    <xf numFmtId="0" fontId="4" fillId="0" borderId="1" xfId="0" applyFont="1" applyBorder="1"/>
    <xf numFmtId="0" fontId="8" fillId="2" borderId="19" xfId="2" applyFill="1" applyBorder="1" applyAlignment="1" applyProtection="1">
      <alignment horizontal="left" vertical="top" wrapText="1"/>
      <protection hidden="1"/>
    </xf>
    <xf numFmtId="0" fontId="8" fillId="2" borderId="22" xfId="2" applyFill="1" applyBorder="1" applyAlignment="1" applyProtection="1">
      <alignment horizontal="left" vertical="top"/>
      <protection hidden="1"/>
    </xf>
    <xf numFmtId="0" fontId="8" fillId="2" borderId="26" xfId="2" applyFill="1" applyBorder="1" applyAlignment="1" applyProtection="1">
      <alignment horizontal="left" vertical="top"/>
      <protection hidden="1"/>
    </xf>
    <xf numFmtId="44" fontId="4" fillId="2" borderId="53" xfId="11" applyFont="1" applyFill="1" applyBorder="1"/>
    <xf numFmtId="9" fontId="4" fillId="2" borderId="54" xfId="12" applyFont="1" applyFill="1" applyBorder="1" applyAlignment="1">
      <alignment horizontal="center"/>
    </xf>
    <xf numFmtId="44" fontId="4" fillId="2" borderId="2" xfId="11" applyFont="1" applyFill="1" applyBorder="1"/>
    <xf numFmtId="44" fontId="4" fillId="2" borderId="51" xfId="11" applyFont="1" applyFill="1" applyBorder="1"/>
    <xf numFmtId="0" fontId="8" fillId="3" borderId="44" xfId="2" applyFill="1" applyBorder="1" applyAlignment="1" applyProtection="1">
      <alignment horizontal="left" vertical="top"/>
      <protection locked="0"/>
    </xf>
    <xf numFmtId="0" fontId="10" fillId="0" borderId="0" xfId="2" applyFont="1" applyAlignment="1" applyProtection="1">
      <alignment vertical="top" wrapText="1"/>
      <protection hidden="1"/>
    </xf>
    <xf numFmtId="44" fontId="48" fillId="2" borderId="0" xfId="0" applyNumberFormat="1" applyFont="1" applyFill="1" applyProtection="1">
      <protection hidden="1"/>
    </xf>
    <xf numFmtId="0" fontId="49" fillId="2" borderId="0" xfId="1" applyFont="1" applyFill="1" applyAlignment="1" applyProtection="1">
      <alignment horizontal="left" vertical="top"/>
      <protection hidden="1"/>
    </xf>
    <xf numFmtId="0" fontId="0" fillId="2" borderId="9" xfId="0" applyFill="1" applyBorder="1"/>
    <xf numFmtId="0" fontId="14" fillId="2" borderId="17" xfId="0" applyFont="1" applyFill="1" applyBorder="1" applyAlignment="1">
      <alignment horizontal="left" vertical="top"/>
    </xf>
    <xf numFmtId="0" fontId="10" fillId="2" borderId="17" xfId="0" applyFont="1" applyFill="1" applyBorder="1" applyAlignment="1">
      <alignment horizontal="left" vertical="top" wrapText="1"/>
    </xf>
    <xf numFmtId="0" fontId="10" fillId="2" borderId="15" xfId="1" applyFont="1" applyFill="1" applyBorder="1" applyAlignment="1" applyProtection="1">
      <alignment horizontal="center" vertical="center" wrapText="1"/>
      <protection hidden="1"/>
    </xf>
    <xf numFmtId="0" fontId="10" fillId="2" borderId="17" xfId="2"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2" fontId="10" fillId="2" borderId="14" xfId="1" applyNumberFormat="1" applyFont="1" applyFill="1" applyBorder="1" applyAlignment="1" applyProtection="1">
      <alignment horizontal="center" vertical="center" wrapText="1"/>
      <protection hidden="1"/>
    </xf>
    <xf numFmtId="2" fontId="10" fillId="2" borderId="16" xfId="6" applyNumberFormat="1" applyFont="1" applyFill="1" applyBorder="1" applyAlignment="1" applyProtection="1">
      <alignment horizontal="center" vertical="center" wrapText="1"/>
      <protection hidden="1"/>
    </xf>
    <xf numFmtId="2" fontId="10" fillId="2" borderId="13" xfId="6" applyNumberFormat="1" applyFont="1" applyFill="1" applyBorder="1" applyAlignment="1" applyProtection="1">
      <alignment vertical="center" wrapText="1"/>
      <protection hidden="1"/>
    </xf>
    <xf numFmtId="2" fontId="10" fillId="2" borderId="17" xfId="1" applyNumberFormat="1" applyFont="1" applyFill="1" applyBorder="1" applyAlignment="1" applyProtection="1">
      <alignment horizontal="center" vertical="center" wrapText="1"/>
      <protection hidden="1"/>
    </xf>
    <xf numFmtId="0" fontId="30" fillId="2" borderId="17" xfId="0" applyFont="1" applyFill="1" applyBorder="1" applyAlignment="1" applyProtection="1">
      <alignment horizontal="center" vertical="center" wrapText="1"/>
      <protection hidden="1"/>
    </xf>
    <xf numFmtId="0" fontId="47" fillId="2" borderId="0" xfId="0" applyFont="1" applyFill="1"/>
    <xf numFmtId="0" fontId="14" fillId="2" borderId="0" xfId="1" applyFont="1" applyFill="1" applyAlignment="1" applyProtection="1">
      <alignment horizontal="left" vertical="center"/>
      <protection hidden="1"/>
    </xf>
    <xf numFmtId="44" fontId="8" fillId="2" borderId="39" xfId="11" applyFont="1" applyFill="1" applyBorder="1" applyAlignment="1">
      <alignment vertical="top"/>
    </xf>
    <xf numFmtId="0" fontId="14" fillId="2" borderId="12" xfId="0" applyFont="1" applyFill="1" applyBorder="1" applyAlignment="1">
      <alignment horizontal="left"/>
    </xf>
    <xf numFmtId="0" fontId="0" fillId="2" borderId="13" xfId="0" applyFill="1" applyBorder="1" applyAlignment="1">
      <alignment horizontal="left"/>
    </xf>
    <xf numFmtId="0" fontId="14" fillId="2" borderId="13" xfId="0" applyFont="1" applyFill="1" applyBorder="1" applyAlignment="1">
      <alignment horizontal="left"/>
    </xf>
    <xf numFmtId="0" fontId="14" fillId="2" borderId="65" xfId="0" applyFont="1" applyFill="1" applyBorder="1" applyAlignment="1">
      <alignment horizontal="left"/>
    </xf>
    <xf numFmtId="0" fontId="0" fillId="2" borderId="43" xfId="0" applyFill="1" applyBorder="1" applyAlignment="1">
      <alignment horizontal="left" vertical="center"/>
    </xf>
    <xf numFmtId="0" fontId="0" fillId="2" borderId="45" xfId="0" applyFill="1" applyBorder="1" applyAlignment="1">
      <alignment horizontal="left" vertical="center"/>
    </xf>
    <xf numFmtId="0" fontId="14" fillId="2" borderId="12" xfId="0" applyFont="1" applyFill="1" applyBorder="1"/>
    <xf numFmtId="0" fontId="0" fillId="2" borderId="13" xfId="0" applyFill="1" applyBorder="1"/>
    <xf numFmtId="0" fontId="0" fillId="2" borderId="65" xfId="0" applyFill="1" applyBorder="1"/>
    <xf numFmtId="0" fontId="8" fillId="3" borderId="10" xfId="2" applyFill="1" applyBorder="1" applyAlignment="1" applyProtection="1">
      <alignment horizontal="center" vertical="top"/>
      <protection locked="0"/>
    </xf>
    <xf numFmtId="0" fontId="8" fillId="3" borderId="1" xfId="2" applyFill="1" applyBorder="1" applyAlignment="1" applyProtection="1">
      <alignment horizontal="center" vertical="top"/>
      <protection locked="0"/>
    </xf>
    <xf numFmtId="165" fontId="0" fillId="3" borderId="44" xfId="0" applyNumberFormat="1" applyFill="1" applyBorder="1" applyAlignment="1" applyProtection="1">
      <alignment horizontal="center"/>
      <protection locked="0"/>
    </xf>
    <xf numFmtId="0" fontId="0" fillId="2" borderId="0" xfId="0" applyFill="1" applyAlignment="1" applyProtection="1">
      <alignment horizontal="center"/>
      <protection hidden="1"/>
    </xf>
    <xf numFmtId="0" fontId="8" fillId="2" borderId="0" xfId="2" applyFill="1" applyAlignment="1" applyProtection="1">
      <alignment horizontal="center" vertical="top"/>
      <protection hidden="1"/>
    </xf>
    <xf numFmtId="9" fontId="8" fillId="2" borderId="10" xfId="12" applyFont="1" applyFill="1" applyBorder="1" applyAlignment="1">
      <alignment horizontal="center"/>
    </xf>
    <xf numFmtId="9" fontId="8" fillId="2" borderId="1" xfId="12" applyFont="1" applyFill="1" applyBorder="1" applyAlignment="1">
      <alignment horizontal="center"/>
    </xf>
    <xf numFmtId="0" fontId="11" fillId="2" borderId="0" xfId="2" applyFont="1" applyFill="1" applyAlignment="1" applyProtection="1">
      <alignment horizontal="center" vertical="top" wrapText="1"/>
      <protection hidden="1"/>
    </xf>
    <xf numFmtId="44" fontId="30" fillId="2" borderId="0" xfId="0" applyNumberFormat="1" applyFont="1" applyFill="1" applyAlignment="1" applyProtection="1">
      <alignment horizontal="center"/>
      <protection hidden="1"/>
    </xf>
    <xf numFmtId="166" fontId="14" fillId="2" borderId="0" xfId="1" applyNumberFormat="1" applyFont="1" applyFill="1" applyAlignment="1" applyProtection="1">
      <alignment horizontal="center" vertical="top"/>
      <protection hidden="1"/>
    </xf>
    <xf numFmtId="44" fontId="38" fillId="2" borderId="0" xfId="0" applyNumberFormat="1" applyFont="1" applyFill="1" applyAlignment="1" applyProtection="1">
      <alignment horizontal="center"/>
      <protection hidden="1"/>
    </xf>
    <xf numFmtId="44" fontId="30" fillId="5" borderId="6" xfId="11" applyFont="1" applyFill="1" applyBorder="1" applyAlignment="1" applyProtection="1">
      <alignment horizontal="center" wrapText="1"/>
      <protection hidden="1"/>
    </xf>
    <xf numFmtId="0" fontId="0" fillId="2" borderId="0" xfId="0" applyFill="1" applyAlignment="1">
      <alignment horizontal="center"/>
    </xf>
    <xf numFmtId="0" fontId="0" fillId="2" borderId="0" xfId="0" applyFill="1" applyAlignment="1" applyProtection="1">
      <alignment horizontal="center" vertical="top" wrapText="1"/>
      <protection locked="0"/>
    </xf>
    <xf numFmtId="0" fontId="28" fillId="3" borderId="25" xfId="0" applyFont="1" applyFill="1" applyBorder="1" applyAlignment="1">
      <alignment vertical="center"/>
    </xf>
    <xf numFmtId="0" fontId="0" fillId="3" borderId="25" xfId="0" applyFill="1" applyBorder="1"/>
    <xf numFmtId="0" fontId="0" fillId="3" borderId="32" xfId="0" applyFill="1" applyBorder="1"/>
    <xf numFmtId="0" fontId="8" fillId="3" borderId="25" xfId="0" applyFont="1" applyFill="1" applyBorder="1"/>
    <xf numFmtId="0" fontId="8" fillId="3" borderId="32" xfId="0" applyFont="1" applyFill="1" applyBorder="1"/>
    <xf numFmtId="49" fontId="0" fillId="3" borderId="25" xfId="0" applyNumberFormat="1" applyFill="1" applyBorder="1"/>
    <xf numFmtId="49" fontId="0" fillId="3" borderId="32" xfId="0" applyNumberFormat="1" applyFill="1" applyBorder="1"/>
    <xf numFmtId="0" fontId="0" fillId="3" borderId="66" xfId="0" applyFill="1" applyBorder="1"/>
    <xf numFmtId="49" fontId="25" fillId="3" borderId="32" xfId="0" applyNumberFormat="1" applyFont="1" applyFill="1" applyBorder="1"/>
    <xf numFmtId="3" fontId="0" fillId="3" borderId="10" xfId="4" applyNumberFormat="1" applyFont="1" applyFill="1" applyBorder="1"/>
    <xf numFmtId="3" fontId="0" fillId="3" borderId="8" xfId="4" applyNumberFormat="1" applyFont="1" applyFill="1" applyBorder="1"/>
    <xf numFmtId="3" fontId="0" fillId="3" borderId="1" xfId="4" applyNumberFormat="1" applyFont="1" applyFill="1" applyBorder="1"/>
    <xf numFmtId="3" fontId="0" fillId="3" borderId="3" xfId="4" applyNumberFormat="1" applyFont="1" applyFill="1" applyBorder="1"/>
    <xf numFmtId="3" fontId="0" fillId="3" borderId="44" xfId="4" applyNumberFormat="1" applyFont="1" applyFill="1" applyBorder="1"/>
    <xf numFmtId="3" fontId="0" fillId="3" borderId="55" xfId="4" applyNumberFormat="1" applyFont="1" applyFill="1" applyBorder="1"/>
    <xf numFmtId="167" fontId="8" fillId="3" borderId="1" xfId="8" applyNumberFormat="1" applyFont="1" applyFill="1" applyBorder="1"/>
    <xf numFmtId="167" fontId="8" fillId="3" borderId="3" xfId="8" applyNumberFormat="1" applyFont="1" applyFill="1" applyBorder="1"/>
    <xf numFmtId="167" fontId="8" fillId="3" borderId="44" xfId="8" applyNumberFormat="1" applyFont="1" applyFill="1" applyBorder="1"/>
    <xf numFmtId="167" fontId="8" fillId="3" borderId="55" xfId="8" applyNumberFormat="1" applyFont="1" applyFill="1" applyBorder="1"/>
    <xf numFmtId="9" fontId="34" fillId="3" borderId="10" xfId="0" applyNumberFormat="1" applyFont="1" applyFill="1" applyBorder="1" applyAlignment="1">
      <alignment horizontal="center"/>
    </xf>
    <xf numFmtId="9" fontId="34" fillId="3" borderId="10" xfId="0" applyNumberFormat="1" applyFont="1" applyFill="1" applyBorder="1" applyAlignment="1">
      <alignment horizontal="center" wrapText="1"/>
    </xf>
    <xf numFmtId="170" fontId="34" fillId="3" borderId="8" xfId="11" applyNumberFormat="1" applyFont="1" applyFill="1" applyBorder="1" applyAlignment="1">
      <alignment horizontal="center" vertical="center"/>
    </xf>
    <xf numFmtId="9" fontId="34" fillId="3" borderId="1" xfId="0" applyNumberFormat="1" applyFont="1" applyFill="1" applyBorder="1" applyAlignment="1">
      <alignment horizontal="center"/>
    </xf>
    <xf numFmtId="9" fontId="34" fillId="3" borderId="1" xfId="0" applyNumberFormat="1" applyFont="1" applyFill="1" applyBorder="1" applyAlignment="1">
      <alignment horizontal="center" wrapText="1"/>
    </xf>
    <xf numFmtId="170" fontId="34" fillId="3" borderId="3" xfId="11" applyNumberFormat="1" applyFont="1" applyFill="1" applyBorder="1" applyAlignment="1">
      <alignment horizontal="center" vertical="center"/>
    </xf>
    <xf numFmtId="9" fontId="34" fillId="3" borderId="1" xfId="0" applyNumberFormat="1" applyFont="1" applyFill="1" applyBorder="1" applyAlignment="1">
      <alignment horizontal="center" vertical="center"/>
    </xf>
    <xf numFmtId="9" fontId="34" fillId="3" borderId="1" xfId="0" applyNumberFormat="1" applyFont="1" applyFill="1" applyBorder="1" applyAlignment="1">
      <alignment horizontal="center" vertical="center" wrapText="1"/>
    </xf>
    <xf numFmtId="170" fontId="28" fillId="3" borderId="3" xfId="11" applyNumberFormat="1" applyFont="1" applyFill="1" applyBorder="1" applyAlignment="1">
      <alignment horizontal="center" vertical="center"/>
    </xf>
    <xf numFmtId="9" fontId="28" fillId="3" borderId="1" xfId="0" applyNumberFormat="1" applyFont="1" applyFill="1" applyBorder="1" applyAlignment="1">
      <alignment horizontal="center" vertical="center"/>
    </xf>
    <xf numFmtId="0" fontId="45" fillId="3" borderId="20" xfId="0" applyFont="1" applyFill="1" applyBorder="1" applyAlignment="1">
      <alignment horizontal="left" vertical="center"/>
    </xf>
    <xf numFmtId="0" fontId="45" fillId="3" borderId="32" xfId="0" applyFont="1" applyFill="1" applyBorder="1" applyAlignment="1">
      <alignment horizontal="left" vertical="center"/>
    </xf>
    <xf numFmtId="0" fontId="8" fillId="3" borderId="57" xfId="2" applyFill="1" applyBorder="1" applyAlignment="1" applyProtection="1">
      <alignment horizontal="center" vertical="top"/>
      <protection locked="0"/>
    </xf>
    <xf numFmtId="0" fontId="8" fillId="3" borderId="38" xfId="2" applyFill="1" applyBorder="1" applyAlignment="1" applyProtection="1">
      <alignment horizontal="center" vertical="top"/>
      <protection locked="0"/>
    </xf>
    <xf numFmtId="0" fontId="10" fillId="9" borderId="24" xfId="0" applyFont="1" applyFill="1" applyBorder="1" applyAlignment="1">
      <alignment vertical="center"/>
    </xf>
    <xf numFmtId="0" fontId="10" fillId="9" borderId="36" xfId="0" applyFont="1" applyFill="1" applyBorder="1" applyAlignment="1">
      <alignment vertical="center"/>
    </xf>
    <xf numFmtId="0" fontId="10" fillId="9" borderId="46" xfId="0" applyFont="1" applyFill="1" applyBorder="1" applyAlignment="1">
      <alignment vertical="center"/>
    </xf>
    <xf numFmtId="0" fontId="10" fillId="9" borderId="0" xfId="0" applyFont="1" applyFill="1" applyAlignment="1">
      <alignment vertical="center"/>
    </xf>
    <xf numFmtId="0" fontId="45" fillId="3" borderId="51" xfId="0" applyFont="1" applyFill="1" applyBorder="1" applyAlignment="1">
      <alignment vertical="center"/>
    </xf>
    <xf numFmtId="0" fontId="45" fillId="3" borderId="9" xfId="0" applyFont="1" applyFill="1" applyBorder="1" applyAlignment="1">
      <alignment vertical="center"/>
    </xf>
    <xf numFmtId="0" fontId="44" fillId="2" borderId="4" xfId="0" applyFont="1" applyFill="1" applyBorder="1" applyAlignment="1">
      <alignment horizontal="left" vertical="center"/>
    </xf>
    <xf numFmtId="0" fontId="44" fillId="2" borderId="5" xfId="0" applyFont="1" applyFill="1" applyBorder="1" applyAlignment="1">
      <alignment horizontal="center" vertical="center" wrapText="1"/>
    </xf>
    <xf numFmtId="0" fontId="44" fillId="2" borderId="6" xfId="0" applyFont="1" applyFill="1" applyBorder="1" applyAlignment="1">
      <alignment horizontal="center" vertical="center" wrapText="1"/>
    </xf>
    <xf numFmtId="9" fontId="0" fillId="3" borderId="10" xfId="0" applyNumberFormat="1" applyFill="1" applyBorder="1" applyAlignment="1">
      <alignment horizontal="center"/>
    </xf>
    <xf numFmtId="9" fontId="0" fillId="3" borderId="8" xfId="0" applyNumberFormat="1" applyFill="1" applyBorder="1" applyAlignment="1">
      <alignment horizontal="center"/>
    </xf>
    <xf numFmtId="9" fontId="0" fillId="3" borderId="44" xfId="0" applyNumberFormat="1" applyFill="1" applyBorder="1" applyAlignment="1">
      <alignment horizontal="center"/>
    </xf>
    <xf numFmtId="9" fontId="0" fillId="3" borderId="55" xfId="0" applyNumberFormat="1" applyFill="1" applyBorder="1" applyAlignment="1">
      <alignment horizontal="center"/>
    </xf>
    <xf numFmtId="0" fontId="32" fillId="3" borderId="54" xfId="0" applyFont="1" applyFill="1" applyBorder="1" applyAlignment="1" applyProtection="1">
      <alignment horizontal="left"/>
      <protection locked="0"/>
    </xf>
    <xf numFmtId="0" fontId="32" fillId="3" borderId="3" xfId="0" applyFont="1" applyFill="1" applyBorder="1" applyAlignment="1" applyProtection="1">
      <alignment horizontal="left" wrapText="1"/>
      <protection locked="0"/>
    </xf>
    <xf numFmtId="0" fontId="32" fillId="6" borderId="10" xfId="0" applyFont="1" applyFill="1" applyBorder="1" applyAlignment="1" applyProtection="1">
      <alignment vertical="center"/>
      <protection locked="0"/>
    </xf>
    <xf numFmtId="0" fontId="32" fillId="6" borderId="10" xfId="0" applyFont="1" applyFill="1" applyBorder="1" applyAlignment="1" applyProtection="1">
      <alignment horizontal="left" vertical="center"/>
      <protection locked="0"/>
    </xf>
    <xf numFmtId="0" fontId="32" fillId="6" borderId="1" xfId="0" applyFont="1" applyFill="1" applyBorder="1" applyAlignment="1" applyProtection="1">
      <alignment vertical="center"/>
      <protection locked="0"/>
    </xf>
    <xf numFmtId="0" fontId="32" fillId="6" borderId="1" xfId="0" applyFont="1" applyFill="1" applyBorder="1" applyAlignment="1" applyProtection="1">
      <alignment horizontal="left" vertical="center"/>
      <protection locked="0"/>
    </xf>
    <xf numFmtId="0" fontId="32" fillId="6" borderId="44" xfId="0" applyFont="1" applyFill="1" applyBorder="1" applyAlignment="1" applyProtection="1">
      <alignment vertical="center"/>
      <protection locked="0"/>
    </xf>
    <xf numFmtId="0" fontId="32" fillId="6" borderId="44" xfId="0" applyFont="1" applyFill="1" applyBorder="1" applyAlignment="1" applyProtection="1">
      <alignment horizontal="left" vertical="center"/>
      <protection locked="0"/>
    </xf>
    <xf numFmtId="0" fontId="20" fillId="0" borderId="0" xfId="6" applyProtection="1">
      <protection hidden="1"/>
    </xf>
    <xf numFmtId="0" fontId="20" fillId="2" borderId="46" xfId="6" applyFill="1" applyBorder="1" applyProtection="1">
      <protection hidden="1"/>
    </xf>
    <xf numFmtId="0" fontId="20" fillId="2" borderId="49" xfId="6" applyFill="1" applyBorder="1" applyProtection="1">
      <protection hidden="1"/>
    </xf>
    <xf numFmtId="0" fontId="8" fillId="2" borderId="20" xfId="2" applyFill="1" applyBorder="1" applyAlignment="1" applyProtection="1">
      <alignment horizontal="left" vertical="top" wrapText="1"/>
      <protection hidden="1"/>
    </xf>
    <xf numFmtId="0" fontId="8" fillId="2" borderId="0" xfId="2" applyFill="1" applyAlignment="1" applyProtection="1">
      <alignment horizontal="left" vertical="top" wrapText="1"/>
      <protection hidden="1"/>
    </xf>
    <xf numFmtId="0" fontId="8" fillId="2" borderId="33" xfId="2" applyFill="1" applyBorder="1" applyAlignment="1" applyProtection="1">
      <alignment horizontal="left" vertical="top" wrapText="1"/>
      <protection hidden="1"/>
    </xf>
    <xf numFmtId="0" fontId="20" fillId="2" borderId="0" xfId="6" applyFill="1" applyAlignment="1" applyProtection="1">
      <alignment vertical="center"/>
      <protection hidden="1"/>
    </xf>
    <xf numFmtId="0" fontId="20" fillId="0" borderId="0" xfId="6" applyAlignment="1" applyProtection="1">
      <alignment vertical="center"/>
      <protection hidden="1"/>
    </xf>
    <xf numFmtId="0" fontId="0" fillId="2" borderId="0" xfId="0" applyFill="1" applyAlignment="1" applyProtection="1">
      <alignment vertical="top" wrapText="1"/>
      <protection hidden="1"/>
    </xf>
    <xf numFmtId="0" fontId="0" fillId="2" borderId="0" xfId="0" applyFill="1" applyAlignment="1" applyProtection="1">
      <alignment vertical="top"/>
      <protection hidden="1"/>
    </xf>
    <xf numFmtId="0" fontId="10" fillId="2" borderId="0" xfId="0" applyFont="1" applyFill="1" applyAlignment="1" applyProtection="1">
      <alignment vertical="top" wrapText="1"/>
      <protection hidden="1"/>
    </xf>
    <xf numFmtId="0" fontId="10" fillId="2" borderId="0" xfId="0" applyFont="1" applyFill="1" applyProtection="1">
      <protection hidden="1"/>
    </xf>
    <xf numFmtId="0" fontId="21" fillId="2" borderId="0" xfId="6" applyFont="1" applyFill="1" applyAlignment="1" applyProtection="1">
      <alignment vertical="center"/>
      <protection hidden="1"/>
    </xf>
    <xf numFmtId="0" fontId="21" fillId="2" borderId="0" xfId="6" applyFont="1" applyFill="1" applyAlignment="1" applyProtection="1">
      <alignment horizontal="center" vertical="center"/>
      <protection hidden="1"/>
    </xf>
    <xf numFmtId="0" fontId="21" fillId="2" borderId="0" xfId="6" applyFont="1" applyFill="1" applyAlignment="1" applyProtection="1">
      <alignment vertical="top"/>
      <protection hidden="1"/>
    </xf>
    <xf numFmtId="172" fontId="32" fillId="3" borderId="3" xfId="0" applyNumberFormat="1" applyFont="1" applyFill="1" applyBorder="1" applyAlignment="1" applyProtection="1">
      <alignment horizontal="left" vertical="center"/>
      <protection locked="0"/>
    </xf>
    <xf numFmtId="172" fontId="32" fillId="3" borderId="55" xfId="0" applyNumberFormat="1" applyFont="1" applyFill="1" applyBorder="1" applyAlignment="1" applyProtection="1">
      <alignment horizontal="left" vertical="center"/>
      <protection locked="0"/>
    </xf>
    <xf numFmtId="0" fontId="8" fillId="2" borderId="10" xfId="2" applyFill="1" applyBorder="1" applyAlignment="1">
      <alignment horizontal="center" vertical="top"/>
    </xf>
    <xf numFmtId="0" fontId="8" fillId="2" borderId="44" xfId="2" applyFill="1" applyBorder="1" applyAlignment="1">
      <alignment horizontal="center" vertical="top"/>
    </xf>
    <xf numFmtId="165" fontId="8" fillId="3" borderId="10" xfId="3" applyNumberFormat="1" applyFont="1" applyFill="1" applyBorder="1" applyAlignment="1" applyProtection="1">
      <alignment horizontal="left" vertical="top"/>
      <protection locked="0"/>
    </xf>
    <xf numFmtId="165" fontId="8" fillId="3" borderId="1" xfId="3" applyNumberFormat="1" applyFont="1" applyFill="1" applyBorder="1" applyAlignment="1" applyProtection="1">
      <alignment horizontal="left" vertical="top"/>
      <protection locked="0"/>
    </xf>
    <xf numFmtId="165" fontId="8" fillId="3" borderId="44" xfId="3" applyNumberFormat="1" applyFont="1" applyFill="1" applyBorder="1" applyAlignment="1" applyProtection="1">
      <alignment horizontal="left" vertical="top"/>
      <protection locked="0"/>
    </xf>
    <xf numFmtId="0" fontId="14" fillId="3" borderId="9" xfId="1" applyFont="1" applyFill="1" applyBorder="1" applyAlignment="1" applyProtection="1">
      <alignment vertical="top" wrapText="1"/>
      <protection locked="0"/>
    </xf>
    <xf numFmtId="44" fontId="0" fillId="3" borderId="2" xfId="11" applyFont="1" applyFill="1" applyBorder="1" applyProtection="1">
      <protection locked="0"/>
    </xf>
    <xf numFmtId="44" fontId="0" fillId="3" borderId="51" xfId="11" applyFont="1" applyFill="1" applyBorder="1" applyProtection="1">
      <protection locked="0"/>
    </xf>
    <xf numFmtId="166" fontId="8" fillId="3" borderId="47" xfId="2" applyNumberFormat="1" applyFill="1" applyBorder="1" applyAlignment="1" applyProtection="1">
      <alignment horizontal="left" vertical="top"/>
      <protection locked="0"/>
    </xf>
    <xf numFmtId="166" fontId="8" fillId="3" borderId="24" xfId="2" applyNumberFormat="1" applyFill="1" applyBorder="1" applyAlignment="1" applyProtection="1">
      <alignment horizontal="left" vertical="top"/>
      <protection locked="0"/>
    </xf>
    <xf numFmtId="166" fontId="8" fillId="3" borderId="38" xfId="2" applyNumberFormat="1" applyFill="1" applyBorder="1" applyAlignment="1" applyProtection="1">
      <alignment horizontal="left" vertical="top"/>
      <protection locked="0"/>
    </xf>
    <xf numFmtId="166" fontId="8" fillId="3" borderId="10" xfId="2" applyNumberFormat="1" applyFill="1" applyBorder="1" applyAlignment="1" applyProtection="1">
      <alignment horizontal="left" vertical="top"/>
      <protection locked="0"/>
    </xf>
    <xf numFmtId="166" fontId="8" fillId="3" borderId="1" xfId="2" applyNumberFormat="1" applyFill="1" applyBorder="1" applyAlignment="1" applyProtection="1">
      <alignment horizontal="left" vertical="top"/>
      <protection locked="0"/>
    </xf>
    <xf numFmtId="166" fontId="8" fillId="3" borderId="44" xfId="2" applyNumberFormat="1" applyFill="1" applyBorder="1" applyAlignment="1" applyProtection="1">
      <alignment horizontal="left" vertical="top"/>
      <protection locked="0"/>
    </xf>
    <xf numFmtId="44" fontId="0" fillId="3" borderId="10" xfId="0" applyNumberFormat="1" applyFill="1" applyBorder="1" applyProtection="1">
      <protection locked="0"/>
    </xf>
    <xf numFmtId="44" fontId="0" fillId="3" borderId="39" xfId="0" applyNumberFormat="1" applyFill="1" applyBorder="1" applyProtection="1">
      <protection locked="0"/>
    </xf>
    <xf numFmtId="44" fontId="0" fillId="3" borderId="8" xfId="11" applyFont="1" applyFill="1" applyBorder="1" applyProtection="1">
      <protection locked="0"/>
    </xf>
    <xf numFmtId="44" fontId="0" fillId="3" borderId="3" xfId="11" applyFont="1" applyFill="1" applyBorder="1" applyProtection="1">
      <protection locked="0"/>
    </xf>
    <xf numFmtId="44" fontId="0" fillId="3" borderId="55" xfId="11" applyFont="1" applyFill="1" applyBorder="1" applyProtection="1">
      <protection locked="0"/>
    </xf>
    <xf numFmtId="0" fontId="0" fillId="2" borderId="0" xfId="0" applyFill="1" applyAlignment="1" applyProtection="1">
      <alignment horizontal="center" vertical="top" wrapText="1"/>
      <protection hidden="1"/>
    </xf>
    <xf numFmtId="0" fontId="0" fillId="2" borderId="0" xfId="0" applyFill="1" applyAlignment="1" applyProtection="1">
      <alignment horizontal="left" vertical="top" wrapText="1"/>
      <protection hidden="1"/>
    </xf>
    <xf numFmtId="9" fontId="50" fillId="2" borderId="0" xfId="12" applyFont="1" applyFill="1" applyAlignment="1" applyProtection="1">
      <alignment horizontal="left" indent="1"/>
      <protection hidden="1"/>
    </xf>
    <xf numFmtId="44" fontId="51" fillId="2" borderId="0" xfId="0" applyNumberFormat="1" applyFont="1" applyFill="1" applyAlignment="1" applyProtection="1">
      <alignment horizontal="left" indent="1"/>
      <protection hidden="1"/>
    </xf>
    <xf numFmtId="0" fontId="52" fillId="2" borderId="0" xfId="0" applyFont="1" applyFill="1" applyAlignment="1" applyProtection="1">
      <alignment horizontal="left" indent="1"/>
      <protection hidden="1"/>
    </xf>
    <xf numFmtId="2" fontId="10" fillId="5" borderId="15" xfId="6" applyNumberFormat="1" applyFont="1" applyFill="1" applyBorder="1" applyAlignment="1" applyProtection="1">
      <alignment horizontal="left" vertical="center" wrapText="1"/>
      <protection hidden="1"/>
    </xf>
    <xf numFmtId="44" fontId="8" fillId="2" borderId="22" xfId="11" applyFont="1" applyFill="1" applyBorder="1" applyProtection="1">
      <protection hidden="1"/>
    </xf>
    <xf numFmtId="44" fontId="8" fillId="2" borderId="25" xfId="11" applyFont="1" applyFill="1" applyBorder="1" applyProtection="1">
      <protection hidden="1"/>
    </xf>
    <xf numFmtId="49" fontId="0" fillId="0" borderId="0" xfId="0" applyNumberFormat="1"/>
    <xf numFmtId="44" fontId="14" fillId="3" borderId="9" xfId="11" applyFont="1" applyFill="1" applyBorder="1" applyAlignment="1" applyProtection="1">
      <alignment vertical="top" wrapText="1"/>
      <protection locked="0"/>
    </xf>
    <xf numFmtId="168" fontId="14" fillId="2" borderId="33" xfId="11" applyNumberFormat="1" applyFont="1" applyFill="1" applyBorder="1" applyAlignment="1" applyProtection="1">
      <alignment horizontal="left" vertical="top"/>
      <protection hidden="1"/>
    </xf>
    <xf numFmtId="168" fontId="14" fillId="3" borderId="9" xfId="1" applyNumberFormat="1" applyFont="1" applyFill="1" applyBorder="1" applyAlignment="1" applyProtection="1">
      <alignment vertical="top" wrapText="1"/>
      <protection locked="0"/>
    </xf>
    <xf numFmtId="168" fontId="0" fillId="3" borderId="2" xfId="11" applyNumberFormat="1" applyFont="1" applyFill="1" applyBorder="1" applyProtection="1">
      <protection locked="0"/>
    </xf>
    <xf numFmtId="168" fontId="0" fillId="3" borderId="51" xfId="11" applyNumberFormat="1" applyFont="1" applyFill="1" applyBorder="1" applyProtection="1">
      <protection locked="0"/>
    </xf>
    <xf numFmtId="44" fontId="30" fillId="5" borderId="16" xfId="11" applyFont="1" applyFill="1" applyBorder="1" applyAlignment="1" applyProtection="1">
      <alignment wrapText="1"/>
      <protection hidden="1"/>
    </xf>
    <xf numFmtId="44" fontId="30" fillId="5" borderId="17" xfId="11" applyFont="1" applyFill="1" applyBorder="1" applyAlignment="1" applyProtection="1">
      <alignment horizontal="center" wrapText="1"/>
      <protection hidden="1"/>
    </xf>
    <xf numFmtId="2" fontId="10" fillId="5" borderId="14" xfId="6" applyNumberFormat="1" applyFont="1" applyFill="1" applyBorder="1" applyAlignment="1" applyProtection="1">
      <alignment vertical="center"/>
      <protection hidden="1"/>
    </xf>
    <xf numFmtId="2" fontId="10" fillId="5" borderId="15" xfId="6" applyNumberFormat="1" applyFont="1" applyFill="1" applyBorder="1" applyAlignment="1" applyProtection="1">
      <alignment vertical="center"/>
      <protection hidden="1"/>
    </xf>
    <xf numFmtId="0" fontId="14" fillId="2" borderId="0" xfId="0" applyFont="1" applyFill="1" applyAlignment="1">
      <alignment horizontal="right"/>
    </xf>
    <xf numFmtId="44" fontId="14" fillId="2" borderId="17" xfId="0" applyNumberFormat="1" applyFont="1" applyFill="1" applyBorder="1"/>
    <xf numFmtId="0" fontId="28" fillId="3" borderId="66" xfId="0" applyFont="1" applyFill="1" applyBorder="1" applyAlignment="1">
      <alignment vertical="center"/>
    </xf>
    <xf numFmtId="9" fontId="34" fillId="3" borderId="60" xfId="12" applyFont="1" applyFill="1" applyBorder="1" applyAlignment="1">
      <alignment horizontal="center" vertical="center"/>
    </xf>
    <xf numFmtId="9" fontId="34" fillId="3" borderId="60" xfId="12" applyFont="1" applyFill="1" applyBorder="1" applyAlignment="1">
      <alignment horizontal="center" vertical="center" wrapText="1"/>
    </xf>
    <xf numFmtId="170" fontId="34" fillId="3" borderId="61" xfId="11" applyNumberFormat="1" applyFont="1" applyFill="1" applyBorder="1" applyAlignment="1">
      <alignment horizontal="center" vertical="center"/>
    </xf>
    <xf numFmtId="3" fontId="8" fillId="3" borderId="33" xfId="4" applyNumberFormat="1" applyFont="1" applyFill="1" applyBorder="1"/>
    <xf numFmtId="3" fontId="8" fillId="3" borderId="55" xfId="4" applyNumberFormat="1" applyFont="1" applyFill="1" applyBorder="1"/>
    <xf numFmtId="0" fontId="33" fillId="2" borderId="28" xfId="0" applyFont="1" applyFill="1" applyBorder="1" applyAlignment="1">
      <alignment horizontal="center" vertical="center" wrapText="1"/>
    </xf>
    <xf numFmtId="9" fontId="34" fillId="3" borderId="37" xfId="0" applyNumberFormat="1" applyFont="1" applyFill="1" applyBorder="1" applyAlignment="1">
      <alignment horizontal="center"/>
    </xf>
    <xf numFmtId="9" fontId="34" fillId="3" borderId="23" xfId="0" applyNumberFormat="1" applyFont="1" applyFill="1" applyBorder="1" applyAlignment="1">
      <alignment horizontal="center"/>
    </xf>
    <xf numFmtId="9" fontId="34" fillId="3" borderId="23" xfId="0" applyNumberFormat="1" applyFont="1" applyFill="1" applyBorder="1" applyAlignment="1">
      <alignment horizontal="center" vertical="center"/>
    </xf>
    <xf numFmtId="9" fontId="34" fillId="3" borderId="49" xfId="12" applyFont="1" applyFill="1" applyBorder="1" applyAlignment="1">
      <alignment horizontal="center" vertical="center"/>
    </xf>
    <xf numFmtId="0" fontId="33" fillId="2" borderId="17" xfId="0" applyFont="1" applyFill="1" applyBorder="1" applyAlignment="1">
      <alignment horizontal="center" vertical="center" wrapText="1"/>
    </xf>
    <xf numFmtId="3" fontId="8" fillId="3" borderId="32" xfId="4" applyNumberFormat="1" applyFont="1" applyFill="1" applyBorder="1"/>
    <xf numFmtId="9" fontId="28" fillId="3" borderId="23" xfId="0" applyNumberFormat="1" applyFont="1" applyFill="1" applyBorder="1" applyAlignment="1">
      <alignment horizontal="center" vertical="center"/>
    </xf>
    <xf numFmtId="0" fontId="34" fillId="2" borderId="17" xfId="0" applyFont="1" applyFill="1" applyBorder="1" applyAlignment="1">
      <alignment horizontal="center" vertical="center" wrapText="1"/>
    </xf>
    <xf numFmtId="9" fontId="8" fillId="3" borderId="27" xfId="12" applyFont="1" applyFill="1" applyBorder="1" applyAlignment="1">
      <alignment horizontal="center"/>
    </xf>
    <xf numFmtId="9" fontId="8" fillId="3" borderId="44" xfId="12" applyFont="1" applyFill="1" applyBorder="1" applyAlignment="1">
      <alignment horizontal="center"/>
    </xf>
    <xf numFmtId="0" fontId="8" fillId="3" borderId="66" xfId="0" applyFont="1" applyFill="1" applyBorder="1"/>
    <xf numFmtId="164" fontId="8" fillId="2" borderId="10" xfId="2" applyNumberFormat="1" applyFill="1" applyBorder="1" applyAlignment="1" applyProtection="1">
      <alignment horizontal="center" vertical="top"/>
      <protection locked="0"/>
    </xf>
    <xf numFmtId="164" fontId="8" fillId="2" borderId="1" xfId="2" applyNumberFormat="1" applyFill="1" applyBorder="1" applyAlignment="1" applyProtection="1">
      <alignment horizontal="center" vertical="top"/>
      <protection locked="0"/>
    </xf>
    <xf numFmtId="164" fontId="8" fillId="2" borderId="44" xfId="2" applyNumberFormat="1" applyFill="1" applyBorder="1" applyAlignment="1" applyProtection="1">
      <alignment horizontal="center" vertical="top"/>
      <protection locked="0"/>
    </xf>
    <xf numFmtId="9" fontId="8" fillId="2" borderId="10" xfId="2" applyNumberFormat="1" applyFill="1" applyBorder="1" applyAlignment="1" applyProtection="1">
      <alignment horizontal="center" vertical="top"/>
      <protection locked="0"/>
    </xf>
    <xf numFmtId="9" fontId="8" fillId="2" borderId="1" xfId="2" applyNumberFormat="1" applyFill="1" applyBorder="1" applyAlignment="1" applyProtection="1">
      <alignment horizontal="center" vertical="top"/>
      <protection locked="0"/>
    </xf>
    <xf numFmtId="9" fontId="8" fillId="2" borderId="44" xfId="2" applyNumberFormat="1" applyFill="1" applyBorder="1" applyAlignment="1" applyProtection="1">
      <alignment horizontal="center" vertical="top"/>
      <protection locked="0"/>
    </xf>
    <xf numFmtId="0" fontId="32" fillId="6" borderId="8" xfId="0" applyFont="1" applyFill="1" applyBorder="1" applyAlignment="1" applyProtection="1">
      <alignment vertical="center"/>
      <protection locked="0"/>
    </xf>
    <xf numFmtId="0" fontId="32" fillId="6" borderId="3" xfId="0" applyFont="1" applyFill="1" applyBorder="1" applyAlignment="1" applyProtection="1">
      <alignment vertical="center"/>
      <protection locked="0"/>
    </xf>
    <xf numFmtId="0" fontId="32" fillId="6" borderId="55" xfId="0" applyFont="1" applyFill="1" applyBorder="1" applyAlignment="1" applyProtection="1">
      <alignment vertical="center"/>
      <protection locked="0"/>
    </xf>
    <xf numFmtId="9" fontId="4" fillId="2" borderId="3" xfId="12" applyFont="1" applyFill="1" applyBorder="1" applyAlignment="1">
      <alignment horizontal="center"/>
    </xf>
    <xf numFmtId="9" fontId="4" fillId="2" borderId="55" xfId="12" applyFont="1" applyFill="1" applyBorder="1" applyAlignment="1">
      <alignment horizontal="center"/>
    </xf>
    <xf numFmtId="44" fontId="14" fillId="2" borderId="17" xfId="11" applyFont="1" applyFill="1" applyBorder="1" applyAlignment="1" applyProtection="1">
      <alignment horizontal="left" vertical="top"/>
      <protection hidden="1"/>
    </xf>
    <xf numFmtId="44" fontId="14" fillId="2" borderId="10" xfId="1" applyNumberFormat="1" applyFont="1" applyFill="1" applyBorder="1" applyAlignment="1" applyProtection="1">
      <alignment horizontal="center" vertical="top"/>
      <protection hidden="1"/>
    </xf>
    <xf numFmtId="44" fontId="14" fillId="2" borderId="10" xfId="11" applyFont="1" applyFill="1" applyBorder="1" applyAlignment="1" applyProtection="1">
      <alignment horizontal="center" vertical="top"/>
      <protection hidden="1"/>
    </xf>
    <xf numFmtId="44" fontId="0" fillId="3" borderId="67" xfId="11" applyFont="1" applyFill="1" applyBorder="1" applyProtection="1">
      <protection locked="0"/>
    </xf>
    <xf numFmtId="44" fontId="4" fillId="2" borderId="68" xfId="11" applyFont="1" applyFill="1" applyBorder="1" applyAlignment="1" applyProtection="1">
      <alignment horizontal="center" vertical="top"/>
      <protection hidden="1"/>
    </xf>
    <xf numFmtId="165" fontId="14" fillId="2" borderId="17" xfId="11" applyNumberFormat="1" applyFont="1" applyFill="1" applyBorder="1" applyAlignment="1" applyProtection="1">
      <alignment horizontal="left" vertical="top"/>
      <protection hidden="1"/>
    </xf>
    <xf numFmtId="168" fontId="14" fillId="2" borderId="17" xfId="11" applyNumberFormat="1" applyFont="1" applyFill="1" applyBorder="1" applyAlignment="1" applyProtection="1">
      <alignment horizontal="left" vertical="top"/>
      <protection hidden="1"/>
    </xf>
    <xf numFmtId="9" fontId="8" fillId="2" borderId="39" xfId="12" applyFont="1" applyFill="1" applyBorder="1" applyAlignment="1">
      <alignment horizontal="center"/>
    </xf>
    <xf numFmtId="44" fontId="8" fillId="2" borderId="38" xfId="11" applyFont="1" applyFill="1" applyBorder="1" applyAlignment="1" applyProtection="1">
      <alignment horizontal="left" vertical="top"/>
      <protection hidden="1"/>
    </xf>
    <xf numFmtId="44" fontId="8" fillId="2" borderId="44" xfId="11" applyFont="1" applyFill="1" applyBorder="1" applyAlignment="1" applyProtection="1">
      <alignment horizontal="left" vertical="top"/>
      <protection hidden="1"/>
    </xf>
    <xf numFmtId="0" fontId="10" fillId="2" borderId="17" xfId="2" applyFont="1" applyFill="1" applyBorder="1" applyAlignment="1" applyProtection="1">
      <alignment horizontal="left" vertical="center" wrapText="1"/>
      <protection hidden="1"/>
    </xf>
    <xf numFmtId="0" fontId="8" fillId="2" borderId="47" xfId="2" applyFill="1" applyBorder="1" applyAlignment="1" applyProtection="1">
      <alignment horizontal="left" vertical="top"/>
      <protection hidden="1"/>
    </xf>
    <xf numFmtId="0" fontId="20" fillId="2" borderId="50" xfId="6" applyFill="1" applyBorder="1" applyProtection="1">
      <protection hidden="1"/>
    </xf>
    <xf numFmtId="44" fontId="10" fillId="2" borderId="43" xfId="11" applyFont="1" applyFill="1" applyBorder="1" applyAlignment="1" applyProtection="1">
      <alignment horizontal="left" vertical="top"/>
      <protection hidden="1"/>
    </xf>
    <xf numFmtId="44" fontId="8" fillId="2" borderId="43" xfId="11" applyFont="1" applyFill="1" applyBorder="1" applyProtection="1">
      <protection hidden="1"/>
    </xf>
    <xf numFmtId="44" fontId="8" fillId="2" borderId="20" xfId="11" applyFont="1" applyFill="1" applyBorder="1" applyProtection="1">
      <protection hidden="1"/>
    </xf>
    <xf numFmtId="2" fontId="10" fillId="5" borderId="17" xfId="1" applyNumberFormat="1" applyFont="1" applyFill="1" applyBorder="1" applyAlignment="1" applyProtection="1">
      <alignment horizontal="left" vertical="top" wrapText="1"/>
      <protection hidden="1"/>
    </xf>
    <xf numFmtId="2" fontId="10" fillId="5" borderId="17" xfId="6" applyNumberFormat="1" applyFont="1" applyFill="1" applyBorder="1" applyAlignment="1" applyProtection="1">
      <alignment vertical="top" wrapText="1"/>
      <protection hidden="1"/>
    </xf>
    <xf numFmtId="2" fontId="10" fillId="5" borderId="17" xfId="6" applyNumberFormat="1" applyFont="1" applyFill="1" applyBorder="1" applyAlignment="1" applyProtection="1">
      <alignment horizontal="center" vertical="top" wrapText="1"/>
      <protection hidden="1"/>
    </xf>
    <xf numFmtId="0" fontId="8" fillId="2" borderId="39" xfId="2" applyFill="1" applyBorder="1" applyAlignment="1">
      <alignment horizontal="center" vertical="top"/>
    </xf>
    <xf numFmtId="44" fontId="4" fillId="2" borderId="3" xfId="11" applyFont="1" applyFill="1" applyBorder="1" applyAlignment="1" applyProtection="1">
      <alignment horizontal="center" vertical="top"/>
      <protection hidden="1"/>
    </xf>
    <xf numFmtId="0" fontId="21" fillId="2" borderId="0" xfId="6" applyFont="1" applyFill="1" applyAlignment="1">
      <alignment vertical="center"/>
    </xf>
    <xf numFmtId="0" fontId="14" fillId="2" borderId="2" xfId="0" applyFont="1" applyFill="1" applyBorder="1" applyAlignment="1">
      <alignment wrapText="1"/>
    </xf>
    <xf numFmtId="0" fontId="10" fillId="8" borderId="24" xfId="0" applyFont="1" applyFill="1" applyBorder="1" applyAlignment="1">
      <alignment horizontal="left" vertical="center"/>
    </xf>
    <xf numFmtId="0" fontId="10" fillId="8" borderId="36" xfId="0" applyFont="1" applyFill="1" applyBorder="1" applyAlignment="1">
      <alignment horizontal="left" vertical="center"/>
    </xf>
    <xf numFmtId="0" fontId="10" fillId="8" borderId="23" xfId="0" applyFont="1" applyFill="1" applyBorder="1" applyAlignment="1">
      <alignment horizontal="left" vertical="center"/>
    </xf>
    <xf numFmtId="0" fontId="4" fillId="0" borderId="0" xfId="0" applyFont="1" applyAlignment="1">
      <alignment horizontal="left" vertical="top" wrapText="1"/>
    </xf>
    <xf numFmtId="0" fontId="4" fillId="7" borderId="0" xfId="0" applyFont="1" applyFill="1" applyAlignment="1">
      <alignment horizontal="left" vertical="top" wrapText="1"/>
    </xf>
    <xf numFmtId="0" fontId="0" fillId="7" borderId="0" xfId="0" applyFill="1" applyAlignment="1">
      <alignment horizontal="left" vertical="top" wrapText="1"/>
    </xf>
    <xf numFmtId="0" fontId="43" fillId="2" borderId="47" xfId="6" applyFont="1" applyFill="1" applyBorder="1" applyAlignment="1" applyProtection="1">
      <alignment horizontal="center" vertical="center"/>
      <protection hidden="1"/>
    </xf>
    <xf numFmtId="0" fontId="43" fillId="2" borderId="0" xfId="6" applyFont="1" applyFill="1" applyAlignment="1" applyProtection="1">
      <alignment horizontal="center" vertical="center"/>
      <protection hidden="1"/>
    </xf>
    <xf numFmtId="0" fontId="43" fillId="2" borderId="50" xfId="6" applyFont="1" applyFill="1" applyBorder="1" applyAlignment="1" applyProtection="1">
      <alignment horizontal="center" vertical="center"/>
      <protection hidden="1"/>
    </xf>
    <xf numFmtId="0" fontId="53" fillId="5" borderId="12" xfId="0" applyFont="1" applyFill="1" applyBorder="1" applyAlignment="1">
      <alignment horizontal="center" vertical="center" wrapText="1"/>
    </xf>
    <xf numFmtId="0" fontId="53" fillId="5" borderId="65" xfId="0" applyFont="1" applyFill="1" applyBorder="1" applyAlignment="1">
      <alignment horizontal="center" vertical="center" wrapText="1"/>
    </xf>
    <xf numFmtId="0" fontId="14" fillId="5" borderId="14"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53" fillId="5" borderId="14" xfId="0" applyFont="1" applyFill="1" applyBorder="1" applyAlignment="1">
      <alignment horizontal="center" vertical="center" wrapText="1"/>
    </xf>
    <xf numFmtId="0" fontId="53" fillId="5" borderId="16" xfId="0" applyFont="1" applyFill="1" applyBorder="1" applyAlignment="1">
      <alignment horizontal="center" vertical="center" wrapText="1"/>
    </xf>
    <xf numFmtId="0" fontId="8" fillId="3" borderId="22" xfId="2" applyFill="1" applyBorder="1" applyAlignment="1" applyProtection="1">
      <alignment horizontal="left" vertical="top"/>
      <protection locked="0"/>
    </xf>
    <xf numFmtId="0" fontId="8" fillId="3" borderId="36" xfId="2" applyFill="1" applyBorder="1" applyAlignment="1" applyProtection="1">
      <alignment horizontal="left" vertical="top"/>
      <protection locked="0"/>
    </xf>
    <xf numFmtId="0" fontId="8" fillId="3" borderId="23" xfId="2" applyFill="1" applyBorder="1" applyAlignment="1" applyProtection="1">
      <alignment horizontal="left" vertical="top"/>
      <protection locked="0"/>
    </xf>
    <xf numFmtId="0" fontId="8" fillId="3" borderId="2" xfId="2" applyFill="1" applyBorder="1" applyAlignment="1" applyProtection="1">
      <alignment horizontal="left" vertical="top"/>
      <protection locked="0"/>
    </xf>
    <xf numFmtId="0" fontId="8" fillId="3" borderId="1" xfId="2" applyFill="1" applyBorder="1" applyAlignment="1" applyProtection="1">
      <alignment horizontal="left" vertical="top"/>
      <protection locked="0"/>
    </xf>
    <xf numFmtId="0" fontId="8" fillId="3" borderId="9"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30" fillId="2" borderId="4" xfId="0" applyFont="1" applyFill="1" applyBorder="1" applyAlignment="1" applyProtection="1">
      <alignment horizontal="left" vertical="center" wrapText="1"/>
      <protection hidden="1"/>
    </xf>
    <xf numFmtId="0" fontId="30" fillId="2" borderId="5" xfId="0" applyFont="1" applyFill="1" applyBorder="1" applyAlignment="1" applyProtection="1">
      <alignment horizontal="left" vertical="center" wrapText="1"/>
      <protection hidden="1"/>
    </xf>
    <xf numFmtId="0" fontId="30" fillId="2" borderId="6" xfId="0" applyFont="1" applyFill="1" applyBorder="1" applyAlignment="1" applyProtection="1">
      <alignment horizontal="left" vertical="center" wrapText="1"/>
      <protection hidden="1"/>
    </xf>
    <xf numFmtId="0" fontId="10" fillId="2" borderId="4" xfId="2" applyFont="1" applyFill="1" applyBorder="1" applyAlignment="1" applyProtection="1">
      <alignment horizontal="left" vertical="center" wrapText="1"/>
      <protection hidden="1"/>
    </xf>
    <xf numFmtId="0" fontId="10" fillId="2" borderId="5" xfId="2" applyFont="1" applyFill="1" applyBorder="1" applyAlignment="1" applyProtection="1">
      <alignment horizontal="left" vertical="center" wrapText="1"/>
      <protection hidden="1"/>
    </xf>
    <xf numFmtId="0" fontId="10" fillId="2" borderId="6" xfId="2" applyFont="1" applyFill="1" applyBorder="1" applyAlignment="1" applyProtection="1">
      <alignment horizontal="left" vertical="center" wrapText="1"/>
      <protection hidden="1"/>
    </xf>
    <xf numFmtId="0" fontId="8" fillId="3" borderId="43" xfId="2" applyFill="1" applyBorder="1" applyAlignment="1" applyProtection="1">
      <alignment horizontal="left" vertical="top"/>
      <protection locked="0"/>
    </xf>
    <xf numFmtId="0" fontId="8" fillId="3" borderId="21" xfId="2" applyFill="1" applyBorder="1" applyAlignment="1" applyProtection="1">
      <alignment horizontal="left" vertical="top"/>
      <protection locked="0"/>
    </xf>
    <xf numFmtId="0" fontId="8" fillId="3" borderId="37" xfId="2" applyFill="1" applyBorder="1" applyAlignment="1" applyProtection="1">
      <alignment horizontal="left" vertical="top"/>
      <protection locked="0"/>
    </xf>
    <xf numFmtId="0" fontId="10" fillId="5" borderId="14" xfId="2" applyFont="1" applyFill="1" applyBorder="1" applyAlignment="1" applyProtection="1">
      <alignment horizontal="center" vertical="center"/>
      <protection hidden="1"/>
    </xf>
    <xf numFmtId="0" fontId="10" fillId="5" borderId="15" xfId="2" applyFont="1" applyFill="1" applyBorder="1" applyAlignment="1" applyProtection="1">
      <alignment horizontal="center" vertical="center"/>
      <protection hidden="1"/>
    </xf>
    <xf numFmtId="0" fontId="10" fillId="5" borderId="16" xfId="2" applyFont="1" applyFill="1" applyBorder="1" applyAlignment="1" applyProtection="1">
      <alignment horizontal="center" vertical="center"/>
      <protection hidden="1"/>
    </xf>
    <xf numFmtId="0" fontId="8" fillId="3" borderId="11" xfId="2" applyFill="1" applyBorder="1" applyAlignment="1" applyProtection="1">
      <alignment horizontal="left" vertical="top"/>
      <protection locked="0"/>
    </xf>
    <xf numFmtId="0" fontId="8" fillId="3" borderId="29" xfId="2" applyFill="1" applyBorder="1" applyAlignment="1" applyProtection="1">
      <alignment horizontal="left" vertical="top"/>
      <protection locked="0"/>
    </xf>
    <xf numFmtId="0" fontId="8" fillId="3" borderId="40" xfId="2" applyFill="1" applyBorder="1" applyAlignment="1" applyProtection="1">
      <alignment horizontal="left" vertical="top"/>
      <protection locked="0"/>
    </xf>
    <xf numFmtId="0" fontId="36" fillId="2" borderId="0" xfId="0" applyFont="1" applyFill="1" applyAlignment="1" applyProtection="1">
      <alignment horizontal="left" vertical="top" wrapText="1"/>
      <protection hidden="1"/>
    </xf>
    <xf numFmtId="0" fontId="8" fillId="3" borderId="51" xfId="2" applyFill="1" applyBorder="1" applyAlignment="1" applyProtection="1">
      <alignment horizontal="left" vertical="top"/>
      <protection locked="0"/>
    </xf>
    <xf numFmtId="0" fontId="8" fillId="3" borderId="44" xfId="2" applyFill="1" applyBorder="1" applyAlignment="1" applyProtection="1">
      <alignment horizontal="left" vertical="top"/>
      <protection locked="0"/>
    </xf>
    <xf numFmtId="0" fontId="30" fillId="2" borderId="14" xfId="0" applyFont="1" applyFill="1" applyBorder="1" applyAlignment="1" applyProtection="1">
      <alignment horizontal="left" vertical="center" wrapText="1"/>
      <protection hidden="1"/>
    </xf>
    <xf numFmtId="0" fontId="30" fillId="2" borderId="15" xfId="0" applyFont="1" applyFill="1" applyBorder="1" applyAlignment="1" applyProtection="1">
      <alignment horizontal="left" vertical="center" wrapText="1"/>
      <protection hidden="1"/>
    </xf>
    <xf numFmtId="0" fontId="30" fillId="2" borderId="16" xfId="0" applyFont="1" applyFill="1" applyBorder="1" applyAlignment="1" applyProtection="1">
      <alignment horizontal="left" vertical="center" wrapText="1"/>
      <protection hidden="1"/>
    </xf>
    <xf numFmtId="0" fontId="8" fillId="3" borderId="19" xfId="2" applyFill="1" applyBorder="1" applyAlignment="1" applyProtection="1">
      <alignment horizontal="left" vertical="top"/>
      <protection locked="0"/>
    </xf>
    <xf numFmtId="0" fontId="8" fillId="3" borderId="35" xfId="2" applyFill="1" applyBorder="1" applyAlignment="1" applyProtection="1">
      <alignment horizontal="left" vertical="top"/>
      <protection locked="0"/>
    </xf>
    <xf numFmtId="0" fontId="8" fillId="3" borderId="59" xfId="2" applyFill="1" applyBorder="1" applyAlignment="1" applyProtection="1">
      <alignment horizontal="left" vertical="top"/>
      <protection locked="0"/>
    </xf>
    <xf numFmtId="0" fontId="8" fillId="3" borderId="26" xfId="2" applyFill="1" applyBorder="1" applyAlignment="1" applyProtection="1">
      <alignment horizontal="left" vertical="top"/>
      <protection locked="0"/>
    </xf>
    <xf numFmtId="0" fontId="8" fillId="3" borderId="41" xfId="2" applyFill="1" applyBorder="1" applyAlignment="1" applyProtection="1">
      <alignment horizontal="left" vertical="top"/>
      <protection locked="0"/>
    </xf>
    <xf numFmtId="0" fontId="8" fillId="3" borderId="27" xfId="2" applyFill="1" applyBorder="1" applyAlignment="1" applyProtection="1">
      <alignment horizontal="left" vertical="top"/>
      <protection locked="0"/>
    </xf>
    <xf numFmtId="165" fontId="8" fillId="3" borderId="26" xfId="2" applyNumberFormat="1" applyFill="1" applyBorder="1" applyAlignment="1" applyProtection="1">
      <alignment horizontal="left" vertical="top"/>
      <protection locked="0"/>
    </xf>
    <xf numFmtId="165" fontId="8" fillId="3" borderId="41" xfId="2" applyNumberFormat="1" applyFill="1" applyBorder="1" applyAlignment="1" applyProtection="1">
      <alignment horizontal="left" vertical="top"/>
      <protection locked="0"/>
    </xf>
    <xf numFmtId="165" fontId="8" fillId="3" borderId="27" xfId="2" applyNumberFormat="1" applyFill="1" applyBorder="1" applyAlignment="1" applyProtection="1">
      <alignment horizontal="left" vertical="top"/>
      <protection locked="0"/>
    </xf>
    <xf numFmtId="165" fontId="8" fillId="3" borderId="22" xfId="2" applyNumberFormat="1" applyFill="1" applyBorder="1" applyAlignment="1" applyProtection="1">
      <alignment horizontal="left" vertical="top"/>
      <protection locked="0"/>
    </xf>
    <xf numFmtId="165" fontId="8" fillId="3" borderId="36" xfId="2" applyNumberFormat="1" applyFill="1" applyBorder="1" applyAlignment="1" applyProtection="1">
      <alignment horizontal="left" vertical="top"/>
      <protection locked="0"/>
    </xf>
    <xf numFmtId="165" fontId="8" fillId="3" borderId="23" xfId="2" applyNumberFormat="1" applyFill="1" applyBorder="1" applyAlignment="1" applyProtection="1">
      <alignment horizontal="left" vertical="top"/>
      <protection locked="0"/>
    </xf>
    <xf numFmtId="0" fontId="0" fillId="3" borderId="24" xfId="0" applyFill="1" applyBorder="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30" fillId="5" borderId="4" xfId="0" applyFont="1" applyFill="1" applyBorder="1" applyAlignment="1" applyProtection="1">
      <alignment horizontal="left" wrapText="1"/>
      <protection hidden="1"/>
    </xf>
    <xf numFmtId="0" fontId="30" fillId="5" borderId="5" xfId="0" applyFont="1" applyFill="1" applyBorder="1" applyAlignment="1" applyProtection="1">
      <alignment horizontal="left" wrapText="1"/>
      <protection hidden="1"/>
    </xf>
    <xf numFmtId="0" fontId="30" fillId="5" borderId="18" xfId="0" applyFont="1" applyFill="1" applyBorder="1" applyAlignment="1" applyProtection="1">
      <alignment horizontal="left" wrapText="1"/>
      <protection hidden="1"/>
    </xf>
    <xf numFmtId="0" fontId="13" fillId="2" borderId="22" xfId="0" applyFont="1" applyFill="1" applyBorder="1" applyAlignment="1" applyProtection="1">
      <alignment horizontal="left" wrapText="1"/>
      <protection hidden="1"/>
    </xf>
    <xf numFmtId="0" fontId="13" fillId="2" borderId="36" xfId="0" applyFont="1" applyFill="1" applyBorder="1" applyAlignment="1" applyProtection="1">
      <alignment horizontal="left" wrapText="1"/>
      <protection hidden="1"/>
    </xf>
    <xf numFmtId="0" fontId="13" fillId="2" borderId="23" xfId="0" applyFont="1" applyFill="1" applyBorder="1" applyAlignment="1" applyProtection="1">
      <alignment horizontal="left" wrapText="1"/>
      <protection hidden="1"/>
    </xf>
    <xf numFmtId="0" fontId="13" fillId="2" borderId="26" xfId="0" applyFont="1" applyFill="1" applyBorder="1" applyAlignment="1" applyProtection="1">
      <alignment horizontal="left" wrapText="1"/>
      <protection hidden="1"/>
    </xf>
    <xf numFmtId="0" fontId="13" fillId="2" borderId="41" xfId="0" applyFont="1" applyFill="1" applyBorder="1" applyAlignment="1" applyProtection="1">
      <alignment horizontal="left" wrapText="1"/>
      <protection hidden="1"/>
    </xf>
    <xf numFmtId="0" fontId="13" fillId="2" borderId="27" xfId="0" applyFont="1" applyFill="1" applyBorder="1" applyAlignment="1" applyProtection="1">
      <alignment horizontal="left"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0" fontId="30" fillId="4" borderId="14" xfId="0" applyFont="1" applyFill="1" applyBorder="1" applyAlignment="1" applyProtection="1">
      <alignment horizontal="left" wrapText="1"/>
      <protection hidden="1"/>
    </xf>
    <xf numFmtId="0" fontId="30" fillId="4" borderId="15" xfId="0" applyFont="1" applyFill="1" applyBorder="1" applyAlignment="1" applyProtection="1">
      <alignment horizontal="left" wrapText="1"/>
      <protection hidden="1"/>
    </xf>
    <xf numFmtId="0" fontId="30" fillId="4" borderId="28" xfId="0" applyFont="1" applyFill="1" applyBorder="1" applyAlignment="1" applyProtection="1">
      <alignment horizontal="left" wrapText="1"/>
      <protection hidden="1"/>
    </xf>
    <xf numFmtId="0" fontId="13" fillId="2" borderId="9" xfId="0" applyFont="1" applyFill="1" applyBorder="1" applyAlignment="1" applyProtection="1">
      <alignment horizontal="left" wrapText="1"/>
      <protection hidden="1"/>
    </xf>
    <xf numFmtId="0" fontId="13" fillId="2" borderId="10" xfId="0" applyFont="1" applyFill="1" applyBorder="1" applyAlignment="1" applyProtection="1">
      <alignment horizontal="left" wrapText="1"/>
      <protection hidden="1"/>
    </xf>
    <xf numFmtId="0" fontId="13" fillId="2" borderId="2" xfId="0" applyFont="1" applyFill="1" applyBorder="1" applyAlignment="1" applyProtection="1">
      <alignment horizontal="left" wrapText="1"/>
      <protection hidden="1"/>
    </xf>
    <xf numFmtId="0" fontId="13" fillId="2" borderId="1" xfId="0" applyFont="1" applyFill="1" applyBorder="1" applyAlignment="1" applyProtection="1">
      <alignment horizontal="left" wrapText="1"/>
      <protection hidden="1"/>
    </xf>
    <xf numFmtId="2" fontId="10" fillId="5" borderId="14" xfId="6" applyNumberFormat="1" applyFont="1" applyFill="1" applyBorder="1" applyAlignment="1" applyProtection="1">
      <alignment horizontal="left" vertical="center" wrapText="1"/>
      <protection hidden="1"/>
    </xf>
    <xf numFmtId="2" fontId="10" fillId="5" borderId="15" xfId="6" applyNumberFormat="1" applyFont="1" applyFill="1" applyBorder="1" applyAlignment="1" applyProtection="1">
      <alignment horizontal="left" vertical="center" wrapText="1"/>
      <protection hidden="1"/>
    </xf>
    <xf numFmtId="2" fontId="10" fillId="5" borderId="28" xfId="6" applyNumberFormat="1" applyFont="1" applyFill="1" applyBorder="1" applyAlignment="1" applyProtection="1">
      <alignment horizontal="left" vertical="center" wrapText="1"/>
      <protection hidden="1"/>
    </xf>
    <xf numFmtId="2" fontId="10" fillId="5" borderId="14" xfId="1" applyNumberFormat="1" applyFont="1" applyFill="1" applyBorder="1" applyAlignment="1" applyProtection="1">
      <alignment horizontal="left" vertical="center" wrapText="1"/>
      <protection hidden="1"/>
    </xf>
    <xf numFmtId="2" fontId="10" fillId="5" borderId="15" xfId="1" applyNumberFormat="1" applyFont="1" applyFill="1" applyBorder="1" applyAlignment="1" applyProtection="1">
      <alignment horizontal="left" vertical="center" wrapText="1"/>
      <protection hidden="1"/>
    </xf>
    <xf numFmtId="2" fontId="10" fillId="5" borderId="28" xfId="1" applyNumberFormat="1" applyFont="1" applyFill="1" applyBorder="1" applyAlignment="1" applyProtection="1">
      <alignment horizontal="left" vertical="center" wrapText="1"/>
      <protection hidden="1"/>
    </xf>
    <xf numFmtId="0" fontId="30" fillId="4" borderId="14" xfId="0" applyFont="1" applyFill="1" applyBorder="1" applyAlignment="1" applyProtection="1">
      <alignment horizontal="left" vertical="center" wrapText="1"/>
      <protection hidden="1"/>
    </xf>
    <xf numFmtId="0" fontId="30" fillId="4" borderId="15" xfId="0" applyFont="1" applyFill="1" applyBorder="1" applyAlignment="1" applyProtection="1">
      <alignment horizontal="left" vertical="center" wrapText="1"/>
      <protection hidden="1"/>
    </xf>
    <xf numFmtId="0" fontId="30" fillId="4" borderId="28" xfId="0" applyFont="1" applyFill="1" applyBorder="1" applyAlignment="1" applyProtection="1">
      <alignment horizontal="left" vertical="center" wrapText="1"/>
      <protection hidden="1"/>
    </xf>
    <xf numFmtId="165" fontId="8" fillId="3" borderId="19" xfId="2" applyNumberFormat="1" applyFill="1" applyBorder="1" applyAlignment="1" applyProtection="1">
      <alignment horizontal="left" vertical="top"/>
      <protection locked="0"/>
    </xf>
    <xf numFmtId="165" fontId="8" fillId="3" borderId="35" xfId="2" applyNumberFormat="1" applyFill="1" applyBorder="1" applyAlignment="1" applyProtection="1">
      <alignment horizontal="left" vertical="top"/>
      <protection locked="0"/>
    </xf>
    <xf numFmtId="165" fontId="8" fillId="3" borderId="59" xfId="2" applyNumberFormat="1" applyFill="1" applyBorder="1" applyAlignment="1" applyProtection="1">
      <alignment horizontal="left" vertical="top"/>
      <protection locked="0"/>
    </xf>
  </cellXfs>
  <cellStyles count="20">
    <cellStyle name="Hyperlink" xfId="5" builtinId="8"/>
    <cellStyle name="Hyperlink 2" xfId="18" xr:uid="{CC71034B-CACE-4246-ACDA-ACA8AE0D5513}"/>
    <cellStyle name="Komma" xfId="4" builtinId="3"/>
    <cellStyle name="Komma 2" xfId="3" xr:uid="{00000000-0005-0000-0000-000001000000}"/>
    <cellStyle name="Komma 2 2" xfId="8" xr:uid="{3D79C18C-E365-4778-9E31-57425F9B2DF2}"/>
    <cellStyle name="Komma 2 3" xfId="15" xr:uid="{A8EF2AEB-6091-4D73-A9BB-BEA9E69D2321}"/>
    <cellStyle name="Komma 3" xfId="9" xr:uid="{F4F6A756-48D7-4FA2-8F16-10CDEFE5C0FB}"/>
    <cellStyle name="Komma 3 2" xfId="16" xr:uid="{31988B71-C27F-4629-872A-EBAF47DD60EB}"/>
    <cellStyle name="Komma 4" xfId="17" xr:uid="{C0D5D7E6-A0AC-4795-AF38-BEC2E652FE7D}"/>
    <cellStyle name="Procent" xfId="12" builtinId="5"/>
    <cellStyle name="Procent 2" xfId="7" xr:uid="{37CC11C3-0772-44F4-A755-ACE39B3F6AA2}"/>
    <cellStyle name="Standaard" xfId="0" builtinId="0"/>
    <cellStyle name="Standaard 2" xfId="1" xr:uid="{00000000-0005-0000-0000-000003000000}"/>
    <cellStyle name="Standaard 2 2" xfId="14" xr:uid="{771C1F2E-87EB-42DD-97C1-2E436949D2F7}"/>
    <cellStyle name="Standaard 3" xfId="2" xr:uid="{00000000-0005-0000-0000-000004000000}"/>
    <cellStyle name="Standaard 4" xfId="6" xr:uid="{29C04DDE-40E8-495C-B73D-DD1AD29CA16E}"/>
    <cellStyle name="Standaard 4 2" xfId="10" xr:uid="{8A243302-EE44-4182-A6B0-AA17A6823390}"/>
    <cellStyle name="Standaard 5" xfId="13" xr:uid="{EA6B13D1-1E00-4C0D-AAA3-E3C33E9DC39F}"/>
    <cellStyle name="Standaard 6" xfId="19" xr:uid="{188000FF-876C-427C-AA8B-BFBFABF0C714}"/>
    <cellStyle name="Valuta" xfId="11" builtinId="4"/>
  </cellStyles>
  <dxfs count="164">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FF0000"/>
      </font>
    </dxf>
    <dxf>
      <font>
        <b/>
        <i val="0"/>
        <color rgb="FFFF0000"/>
      </font>
    </dxf>
  </dxfs>
  <tableStyles count="0" defaultTableStyle="TableStyleMedium2" defaultPivotStyle="PivotStyleLight16"/>
  <colors>
    <mruColors>
      <color rgb="FFFFFF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32</xdr:row>
      <xdr:rowOff>47625</xdr:rowOff>
    </xdr:from>
    <xdr:to>
      <xdr:col>1</xdr:col>
      <xdr:colOff>28443</xdr:colOff>
      <xdr:row>43</xdr:row>
      <xdr:rowOff>22006</xdr:rowOff>
    </xdr:to>
    <xdr:pic>
      <xdr:nvPicPr>
        <xdr:cNvPr id="2" name="Afbeelding 1">
          <a:extLst>
            <a:ext uri="{FF2B5EF4-FFF2-40B4-BE49-F238E27FC236}">
              <a16:creationId xmlns:a16="http://schemas.microsoft.com/office/drawing/2014/main" id="{442D7DCF-50FF-4D1C-B707-5A457FBE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2569845"/>
          <a:ext cx="3050998" cy="1818421"/>
        </a:xfrm>
        <a:prstGeom prst="rect">
          <a:avLst/>
        </a:prstGeom>
      </xdr:spPr>
    </xdr:pic>
    <xdr:clientData/>
  </xdr:twoCellAnchor>
  <xdr:twoCellAnchor editAs="oneCell">
    <xdr:from>
      <xdr:col>1</xdr:col>
      <xdr:colOff>218694</xdr:colOff>
      <xdr:row>41</xdr:row>
      <xdr:rowOff>1588</xdr:rowOff>
    </xdr:from>
    <xdr:to>
      <xdr:col>1</xdr:col>
      <xdr:colOff>218694</xdr:colOff>
      <xdr:row>49</xdr:row>
      <xdr:rowOff>103291</xdr:rowOff>
    </xdr:to>
    <xdr:pic>
      <xdr:nvPicPr>
        <xdr:cNvPr id="3" name="Afbeelding 2">
          <a:extLst>
            <a:ext uri="{FF2B5EF4-FFF2-40B4-BE49-F238E27FC236}">
              <a16:creationId xmlns:a16="http://schemas.microsoft.com/office/drawing/2014/main" id="{BEAD2394-550A-43CB-A653-C5D3AFE16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394" y="5373688"/>
          <a:ext cx="2730245" cy="1442823"/>
        </a:xfrm>
        <a:prstGeom prst="rect">
          <a:avLst/>
        </a:prstGeom>
      </xdr:spPr>
    </xdr:pic>
    <xdr:clientData/>
  </xdr:twoCellAnchor>
  <xdr:twoCellAnchor editAs="oneCell">
    <xdr:from>
      <xdr:col>6</xdr:col>
      <xdr:colOff>408821</xdr:colOff>
      <xdr:row>41</xdr:row>
      <xdr:rowOff>11113</xdr:rowOff>
    </xdr:from>
    <xdr:to>
      <xdr:col>6</xdr:col>
      <xdr:colOff>408821</xdr:colOff>
      <xdr:row>49</xdr:row>
      <xdr:rowOff>96189</xdr:rowOff>
    </xdr:to>
    <xdr:pic>
      <xdr:nvPicPr>
        <xdr:cNvPr id="4" name="Afbeelding 3">
          <a:extLst>
            <a:ext uri="{FF2B5EF4-FFF2-40B4-BE49-F238E27FC236}">
              <a16:creationId xmlns:a16="http://schemas.microsoft.com/office/drawing/2014/main" id="{488831AA-343B-443A-B35C-D3068B3448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647321" y="5383213"/>
          <a:ext cx="2931279" cy="1426196"/>
        </a:xfrm>
        <a:prstGeom prst="rect">
          <a:avLst/>
        </a:prstGeom>
      </xdr:spPr>
    </xdr:pic>
    <xdr:clientData/>
  </xdr:twoCellAnchor>
  <xdr:twoCellAnchor editAs="oneCell">
    <xdr:from>
      <xdr:col>12</xdr:col>
      <xdr:colOff>124747</xdr:colOff>
      <xdr:row>40</xdr:row>
      <xdr:rowOff>153986</xdr:rowOff>
    </xdr:from>
    <xdr:to>
      <xdr:col>12</xdr:col>
      <xdr:colOff>124747</xdr:colOff>
      <xdr:row>45</xdr:row>
      <xdr:rowOff>146049</xdr:rowOff>
    </xdr:to>
    <xdr:pic>
      <xdr:nvPicPr>
        <xdr:cNvPr id="5" name="Afbeelding 4">
          <a:extLst>
            <a:ext uri="{FF2B5EF4-FFF2-40B4-BE49-F238E27FC236}">
              <a16:creationId xmlns:a16="http://schemas.microsoft.com/office/drawing/2014/main" id="{C4984514-51B9-4820-B321-F7676581BC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929407" y="5358446"/>
          <a:ext cx="2665300" cy="830263"/>
        </a:xfrm>
        <a:prstGeom prst="rect">
          <a:avLst/>
        </a:prstGeom>
      </xdr:spPr>
    </xdr:pic>
    <xdr:clientData/>
  </xdr:twoCellAnchor>
  <xdr:twoCellAnchor editAs="oneCell">
    <xdr:from>
      <xdr:col>1</xdr:col>
      <xdr:colOff>0</xdr:colOff>
      <xdr:row>90</xdr:row>
      <xdr:rowOff>0</xdr:rowOff>
    </xdr:from>
    <xdr:to>
      <xdr:col>1</xdr:col>
      <xdr:colOff>206</xdr:colOff>
      <xdr:row>96</xdr:row>
      <xdr:rowOff>120363</xdr:rowOff>
    </xdr:to>
    <xdr:pic>
      <xdr:nvPicPr>
        <xdr:cNvPr id="6" name="Afbeelding 5">
          <a:extLst>
            <a:ext uri="{FF2B5EF4-FFF2-40B4-BE49-F238E27FC236}">
              <a16:creationId xmlns:a16="http://schemas.microsoft.com/office/drawing/2014/main" id="{C0DCC6CE-D146-477F-BE07-2800698749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266700" y="12091539"/>
          <a:ext cx="7097829" cy="1264415"/>
        </a:xfrm>
        <a:prstGeom prst="rect">
          <a:avLst/>
        </a:prstGeom>
      </xdr:spPr>
    </xdr:pic>
    <xdr:clientData/>
  </xdr:twoCellAnchor>
  <xdr:twoCellAnchor editAs="oneCell">
    <xdr:from>
      <xdr:col>1</xdr:col>
      <xdr:colOff>0</xdr:colOff>
      <xdr:row>90</xdr:row>
      <xdr:rowOff>0</xdr:rowOff>
    </xdr:from>
    <xdr:to>
      <xdr:col>1</xdr:col>
      <xdr:colOff>206</xdr:colOff>
      <xdr:row>98</xdr:row>
      <xdr:rowOff>80280</xdr:rowOff>
    </xdr:to>
    <xdr:pic>
      <xdr:nvPicPr>
        <xdr:cNvPr id="7" name="Afbeelding 6">
          <a:extLst>
            <a:ext uri="{FF2B5EF4-FFF2-40B4-BE49-F238E27FC236}">
              <a16:creationId xmlns:a16="http://schemas.microsoft.com/office/drawing/2014/main" id="{4A24E508-1061-4275-9469-BF80C9F9F7A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57175" y="16754475"/>
          <a:ext cx="206" cy="1509030"/>
        </a:xfrm>
        <a:prstGeom prst="rect">
          <a:avLst/>
        </a:prstGeom>
      </xdr:spPr>
    </xdr:pic>
    <xdr:clientData/>
  </xdr:twoCellAnchor>
  <xdr:twoCellAnchor editAs="oneCell">
    <xdr:from>
      <xdr:col>12</xdr:col>
      <xdr:colOff>28575</xdr:colOff>
      <xdr:row>0</xdr:row>
      <xdr:rowOff>0</xdr:rowOff>
    </xdr:from>
    <xdr:to>
      <xdr:col>12</xdr:col>
      <xdr:colOff>28575</xdr:colOff>
      <xdr:row>4</xdr:row>
      <xdr:rowOff>32385</xdr:rowOff>
    </xdr:to>
    <xdr:pic>
      <xdr:nvPicPr>
        <xdr:cNvPr id="8" name="Afbeelding 7" descr="logo-3_rgb_def-300x73">
          <a:extLst>
            <a:ext uri="{FF2B5EF4-FFF2-40B4-BE49-F238E27FC236}">
              <a16:creationId xmlns:a16="http://schemas.microsoft.com/office/drawing/2014/main" id="{7DF3C690-9F8A-4126-B5D9-14A4D797CF4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833235" y="0"/>
          <a:ext cx="2939415"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438226</xdr:colOff>
      <xdr:row>39</xdr:row>
      <xdr:rowOff>158750</xdr:rowOff>
    </xdr:from>
    <xdr:to>
      <xdr:col>9</xdr:col>
      <xdr:colOff>13156</xdr:colOff>
      <xdr:row>44</xdr:row>
      <xdr:rowOff>149851</xdr:rowOff>
    </xdr:to>
    <xdr:pic>
      <xdr:nvPicPr>
        <xdr:cNvPr id="20" name="Afbeelding 11">
          <a:extLst>
            <a:ext uri="{FF2B5EF4-FFF2-40B4-BE49-F238E27FC236}">
              <a16:creationId xmlns:a16="http://schemas.microsoft.com/office/drawing/2014/main" id="{3F98FB36-9B22-4A6B-AC84-26F867609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435692" y="6202198"/>
          <a:ext cx="2622930" cy="816601"/>
        </a:xfrm>
        <a:prstGeom prst="rect">
          <a:avLst/>
        </a:prstGeom>
      </xdr:spPr>
    </xdr:pic>
    <xdr:clientData/>
  </xdr:twoCellAnchor>
  <xdr:twoCellAnchor editAs="oneCell">
    <xdr:from>
      <xdr:col>1</xdr:col>
      <xdr:colOff>22226</xdr:colOff>
      <xdr:row>76</xdr:row>
      <xdr:rowOff>19049</xdr:rowOff>
    </xdr:from>
    <xdr:to>
      <xdr:col>2</xdr:col>
      <xdr:colOff>744690</xdr:colOff>
      <xdr:row>87</xdr:row>
      <xdr:rowOff>174625</xdr:rowOff>
    </xdr:to>
    <xdr:pic>
      <xdr:nvPicPr>
        <xdr:cNvPr id="14" name="Picture 13">
          <a:extLst>
            <a:ext uri="{FF2B5EF4-FFF2-40B4-BE49-F238E27FC236}">
              <a16:creationId xmlns:a16="http://schemas.microsoft.com/office/drawing/2014/main" id="{1576E31A-41E2-72A2-5892-D82E38F7C535}"/>
            </a:ext>
          </a:extLst>
        </xdr:cNvPr>
        <xdr:cNvPicPr>
          <a:picLocks noChangeAspect="1"/>
        </xdr:cNvPicPr>
      </xdr:nvPicPr>
      <xdr:blipFill rotWithShape="1">
        <a:blip xmlns:r="http://schemas.openxmlformats.org/officeDocument/2006/relationships" r:embed="rId8"/>
        <a:srcRect l="9845" t="7893" r="7818" b="4038"/>
        <a:stretch>
          <a:fillRect/>
        </a:stretch>
      </xdr:blipFill>
      <xdr:spPr>
        <a:xfrm>
          <a:off x="279401" y="13573124"/>
          <a:ext cx="3265639" cy="2670176"/>
        </a:xfrm>
        <a:prstGeom prst="rect">
          <a:avLst/>
        </a:prstGeom>
      </xdr:spPr>
    </xdr:pic>
    <xdr:clientData/>
  </xdr:twoCellAnchor>
  <xdr:twoCellAnchor editAs="oneCell">
    <xdr:from>
      <xdr:col>1</xdr:col>
      <xdr:colOff>177363</xdr:colOff>
      <xdr:row>40</xdr:row>
      <xdr:rowOff>32844</xdr:rowOff>
    </xdr:from>
    <xdr:to>
      <xdr:col>2</xdr:col>
      <xdr:colOff>1644</xdr:colOff>
      <xdr:row>49</xdr:row>
      <xdr:rowOff>75764</xdr:rowOff>
    </xdr:to>
    <xdr:pic>
      <xdr:nvPicPr>
        <xdr:cNvPr id="16" name="Afbeelding 8">
          <a:extLst>
            <a:ext uri="{FF2B5EF4-FFF2-40B4-BE49-F238E27FC236}">
              <a16:creationId xmlns:a16="http://schemas.microsoft.com/office/drawing/2014/main" id="{0F4ABE7C-CE58-CC17-F4B4-460436B053C1}"/>
            </a:ext>
          </a:extLst>
        </xdr:cNvPr>
        <xdr:cNvPicPr>
          <a:picLocks noChangeAspect="1"/>
        </xdr:cNvPicPr>
      </xdr:nvPicPr>
      <xdr:blipFill>
        <a:blip xmlns:r="http://schemas.openxmlformats.org/officeDocument/2006/relationships" r:embed="rId9"/>
        <a:stretch>
          <a:fillRect/>
        </a:stretch>
      </xdr:blipFill>
      <xdr:spPr>
        <a:xfrm>
          <a:off x="433553" y="6240516"/>
          <a:ext cx="2443656" cy="1528820"/>
        </a:xfrm>
        <a:prstGeom prst="rect">
          <a:avLst/>
        </a:prstGeom>
      </xdr:spPr>
    </xdr:pic>
    <xdr:clientData/>
  </xdr:twoCellAnchor>
  <xdr:twoCellAnchor editAs="oneCell">
    <xdr:from>
      <xdr:col>2</xdr:col>
      <xdr:colOff>342900</xdr:colOff>
      <xdr:row>40</xdr:row>
      <xdr:rowOff>85725</xdr:rowOff>
    </xdr:from>
    <xdr:to>
      <xdr:col>3</xdr:col>
      <xdr:colOff>1533525</xdr:colOff>
      <xdr:row>49</xdr:row>
      <xdr:rowOff>53763</xdr:rowOff>
    </xdr:to>
    <xdr:pic>
      <xdr:nvPicPr>
        <xdr:cNvPr id="9" name="Afbeelding 8">
          <a:extLst>
            <a:ext uri="{FF2B5EF4-FFF2-40B4-BE49-F238E27FC236}">
              <a16:creationId xmlns:a16="http://schemas.microsoft.com/office/drawing/2014/main" id="{DF96E102-1437-7791-8EA5-29CAE03A435C}"/>
            </a:ext>
          </a:extLst>
        </xdr:cNvPr>
        <xdr:cNvPicPr>
          <a:picLocks noChangeAspect="1"/>
        </xdr:cNvPicPr>
      </xdr:nvPicPr>
      <xdr:blipFill>
        <a:blip xmlns:r="http://schemas.openxmlformats.org/officeDocument/2006/relationships" r:embed="rId10"/>
        <a:stretch>
          <a:fillRect/>
        </a:stretch>
      </xdr:blipFill>
      <xdr:spPr>
        <a:xfrm>
          <a:off x="3143250" y="7200900"/>
          <a:ext cx="2466975" cy="1425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171450</xdr:colOff>
      <xdr:row>0</xdr:row>
      <xdr:rowOff>0</xdr:rowOff>
    </xdr:from>
    <xdr:ext cx="1302522" cy="312420"/>
    <xdr:pic>
      <xdr:nvPicPr>
        <xdr:cNvPr id="2" name="Afbeelding 1">
          <a:extLst>
            <a:ext uri="{FF2B5EF4-FFF2-40B4-BE49-F238E27FC236}">
              <a16:creationId xmlns:a16="http://schemas.microsoft.com/office/drawing/2014/main" id="{ECF59BCC-D55D-4F81-AAD1-3BBACF1BC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1302522" cy="3124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44823</xdr:colOff>
      <xdr:row>0</xdr:row>
      <xdr:rowOff>33618</xdr:rowOff>
    </xdr:from>
    <xdr:ext cx="1302522" cy="312420"/>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382" y="33618"/>
          <a:ext cx="1302522" cy="31242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hijs01\Downloads\Begroting_DAEB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iese01\AppData\Local\Microsoft\Windows\INetCache\Content.Outlook\EJ2CCOON\Begroting%20DAEB%20(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cell r="J1" t="str">
            <v>Implementatie</v>
          </cell>
        </row>
        <row r="2">
          <cell r="J2" t="str">
            <v>Open Access publicatie</v>
          </cell>
        </row>
        <row r="3">
          <cell r="J3" t="str">
            <v>FAIRness</v>
          </cell>
        </row>
        <row r="4">
          <cell r="J4" t="str">
            <v>Gegevensbeheer</v>
          </cell>
        </row>
        <row r="5">
          <cell r="J5" t="str">
            <v>Standardisatie (SNOMED, LOINC, etc.)</v>
          </cell>
        </row>
        <row r="6">
          <cell r="J6" t="str">
            <v>Benchfee</v>
          </cell>
        </row>
        <row r="7">
          <cell r="J7" t="str">
            <v xml:space="preserve">Uitbesteding </v>
          </cell>
        </row>
        <row r="8">
          <cell r="J8" t="str">
            <v>Advies</v>
          </cell>
        </row>
        <row r="9">
          <cell r="J9" t="str">
            <v>Overig, graag (onderaan) nader toelichten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row>
        <row r="2">
          <cell r="A2" t="str">
            <v>VSNU</v>
          </cell>
        </row>
        <row r="3">
          <cell r="A3" t="str">
            <v>Overig</v>
          </cell>
        </row>
        <row r="14">
          <cell r="A14" t="str">
            <v>Aantal maanden</v>
          </cell>
          <cell r="B14" t="str">
            <v>Promovendus</v>
          </cell>
          <cell r="C14" t="str">
            <v>Sr.wet. Medewerker</v>
          </cell>
          <cell r="D14" t="str">
            <v>NWP-MBO</v>
          </cell>
          <cell r="E14" t="str">
            <v>NWP-HBO</v>
          </cell>
          <cell r="F14" t="str">
            <v>NWP-Academisch</v>
          </cell>
          <cell r="H14" t="str">
            <v>Aantal maanden</v>
          </cell>
          <cell r="I14" t="str">
            <v>Promovendus</v>
          </cell>
          <cell r="J14" t="str">
            <v>PostDoc</v>
          </cell>
          <cell r="K14" t="str">
            <v>(Arts) onderzoeker</v>
          </cell>
          <cell r="L14" t="str">
            <v>NWP-MBO</v>
          </cell>
          <cell r="M14" t="str">
            <v>NWP-HBO</v>
          </cell>
          <cell r="N14" t="str">
            <v>NWP-Academisch</v>
          </cell>
        </row>
        <row r="15">
          <cell r="A15">
            <v>1</v>
          </cell>
          <cell r="B15">
            <v>4000</v>
          </cell>
          <cell r="C15">
            <v>6255</v>
          </cell>
          <cell r="D15">
            <v>4659</v>
          </cell>
          <cell r="E15">
            <v>5600</v>
          </cell>
          <cell r="F15">
            <v>6700</v>
          </cell>
          <cell r="H15">
            <v>1</v>
          </cell>
          <cell r="I15">
            <v>4039</v>
          </cell>
          <cell r="J15">
            <v>6799</v>
          </cell>
          <cell r="K15">
            <v>5674</v>
          </cell>
          <cell r="L15">
            <v>4713</v>
          </cell>
          <cell r="M15">
            <v>5674</v>
          </cell>
          <cell r="N15">
            <v>6799</v>
          </cell>
        </row>
        <row r="16">
          <cell r="A16">
            <v>2</v>
          </cell>
          <cell r="B16">
            <v>8000</v>
          </cell>
          <cell r="C16">
            <v>12510</v>
          </cell>
          <cell r="D16">
            <v>9317</v>
          </cell>
          <cell r="E16">
            <v>11200</v>
          </cell>
          <cell r="F16">
            <v>13399</v>
          </cell>
          <cell r="H16">
            <v>2</v>
          </cell>
          <cell r="I16">
            <v>8078</v>
          </cell>
          <cell r="J16">
            <v>13599</v>
          </cell>
          <cell r="K16">
            <v>11349</v>
          </cell>
          <cell r="L16">
            <v>9425</v>
          </cell>
          <cell r="M16">
            <v>11349</v>
          </cell>
          <cell r="N16">
            <v>13599</v>
          </cell>
        </row>
        <row r="17">
          <cell r="A17">
            <v>3</v>
          </cell>
          <cell r="B17">
            <v>12000</v>
          </cell>
          <cell r="C17">
            <v>18765</v>
          </cell>
          <cell r="D17">
            <v>13976</v>
          </cell>
          <cell r="E17">
            <v>16799</v>
          </cell>
          <cell r="F17">
            <v>20099</v>
          </cell>
          <cell r="H17">
            <v>3</v>
          </cell>
          <cell r="I17">
            <v>12118</v>
          </cell>
          <cell r="J17">
            <v>20398</v>
          </cell>
          <cell r="K17">
            <v>17023</v>
          </cell>
          <cell r="L17">
            <v>14138</v>
          </cell>
          <cell r="M17">
            <v>17023</v>
          </cell>
          <cell r="N17">
            <v>20398</v>
          </cell>
        </row>
        <row r="18">
          <cell r="A18">
            <v>4</v>
          </cell>
          <cell r="B18">
            <v>16000</v>
          </cell>
          <cell r="C18">
            <v>25020</v>
          </cell>
          <cell r="D18">
            <v>18634</v>
          </cell>
          <cell r="E18">
            <v>22399</v>
          </cell>
          <cell r="F18">
            <v>26798</v>
          </cell>
          <cell r="H18">
            <v>4</v>
          </cell>
          <cell r="I18">
            <v>16157</v>
          </cell>
          <cell r="J18">
            <v>27197</v>
          </cell>
          <cell r="K18">
            <v>22697</v>
          </cell>
          <cell r="L18">
            <v>18850</v>
          </cell>
          <cell r="M18">
            <v>22697</v>
          </cell>
          <cell r="N18">
            <v>27197</v>
          </cell>
        </row>
        <row r="19">
          <cell r="A19">
            <v>5</v>
          </cell>
          <cell r="B19">
            <v>20000</v>
          </cell>
          <cell r="C19">
            <v>31275</v>
          </cell>
          <cell r="D19">
            <v>23293</v>
          </cell>
          <cell r="E19">
            <v>27999</v>
          </cell>
          <cell r="F19">
            <v>33498</v>
          </cell>
          <cell r="H19">
            <v>5</v>
          </cell>
          <cell r="I19">
            <v>20196</v>
          </cell>
          <cell r="J19">
            <v>33997</v>
          </cell>
          <cell r="K19">
            <v>28371</v>
          </cell>
          <cell r="L19">
            <v>23563</v>
          </cell>
          <cell r="M19">
            <v>28371</v>
          </cell>
          <cell r="N19">
            <v>33997</v>
          </cell>
        </row>
        <row r="20">
          <cell r="A20">
            <v>6</v>
          </cell>
          <cell r="B20">
            <v>24001</v>
          </cell>
          <cell r="C20">
            <v>37530</v>
          </cell>
          <cell r="D20">
            <v>27952</v>
          </cell>
          <cell r="E20">
            <v>33599</v>
          </cell>
          <cell r="F20">
            <v>40197</v>
          </cell>
          <cell r="H20">
            <v>6</v>
          </cell>
          <cell r="I20">
            <v>24235</v>
          </cell>
          <cell r="J20">
            <v>40796</v>
          </cell>
          <cell r="K20">
            <v>34046</v>
          </cell>
          <cell r="L20">
            <v>28276</v>
          </cell>
          <cell r="M20">
            <v>34046</v>
          </cell>
          <cell r="N20">
            <v>40796</v>
          </cell>
        </row>
        <row r="21">
          <cell r="A21">
            <v>7</v>
          </cell>
          <cell r="B21">
            <v>28001</v>
          </cell>
          <cell r="C21">
            <v>43785</v>
          </cell>
          <cell r="D21">
            <v>32610</v>
          </cell>
          <cell r="E21">
            <v>39198</v>
          </cell>
          <cell r="F21">
            <v>46897</v>
          </cell>
          <cell r="H21">
            <v>7</v>
          </cell>
          <cell r="I21">
            <v>28274</v>
          </cell>
          <cell r="J21">
            <v>47595</v>
          </cell>
          <cell r="K21">
            <v>39720</v>
          </cell>
          <cell r="L21">
            <v>32988</v>
          </cell>
          <cell r="M21">
            <v>39720</v>
          </cell>
          <cell r="N21">
            <v>47595</v>
          </cell>
        </row>
        <row r="22">
          <cell r="A22">
            <v>8</v>
          </cell>
          <cell r="B22">
            <v>32001</v>
          </cell>
          <cell r="C22">
            <v>50040</v>
          </cell>
          <cell r="D22">
            <v>37269</v>
          </cell>
          <cell r="E22">
            <v>44798</v>
          </cell>
          <cell r="F22">
            <v>53596</v>
          </cell>
          <cell r="H22">
            <v>8</v>
          </cell>
          <cell r="I22">
            <v>32313</v>
          </cell>
          <cell r="J22">
            <v>54395</v>
          </cell>
          <cell r="K22">
            <v>45394</v>
          </cell>
          <cell r="L22">
            <v>37701</v>
          </cell>
          <cell r="M22">
            <v>45394</v>
          </cell>
          <cell r="N22">
            <v>54395</v>
          </cell>
        </row>
        <row r="23">
          <cell r="A23">
            <v>9</v>
          </cell>
          <cell r="B23">
            <v>36001</v>
          </cell>
          <cell r="C23">
            <v>56295</v>
          </cell>
          <cell r="D23">
            <v>41927</v>
          </cell>
          <cell r="E23">
            <v>50398</v>
          </cell>
          <cell r="F23">
            <v>60296</v>
          </cell>
          <cell r="H23">
            <v>9</v>
          </cell>
          <cell r="I23">
            <v>36353</v>
          </cell>
          <cell r="J23">
            <v>61194</v>
          </cell>
          <cell r="K23">
            <v>51068</v>
          </cell>
          <cell r="L23">
            <v>42413</v>
          </cell>
          <cell r="M23">
            <v>51068</v>
          </cell>
          <cell r="N23">
            <v>61194</v>
          </cell>
        </row>
        <row r="24">
          <cell r="A24">
            <v>10</v>
          </cell>
          <cell r="B24">
            <v>40001</v>
          </cell>
          <cell r="C24">
            <v>62550</v>
          </cell>
          <cell r="D24">
            <v>46586</v>
          </cell>
          <cell r="E24">
            <v>55998</v>
          </cell>
          <cell r="F24">
            <v>66995</v>
          </cell>
          <cell r="H24">
            <v>10</v>
          </cell>
          <cell r="I24">
            <v>40392</v>
          </cell>
          <cell r="J24">
            <v>67993</v>
          </cell>
          <cell r="K24">
            <v>56743</v>
          </cell>
          <cell r="L24">
            <v>47126</v>
          </cell>
          <cell r="M24">
            <v>56743</v>
          </cell>
          <cell r="N24">
            <v>67993</v>
          </cell>
        </row>
        <row r="25">
          <cell r="A25">
            <v>11</v>
          </cell>
          <cell r="B25">
            <v>44001</v>
          </cell>
          <cell r="C25">
            <v>68805</v>
          </cell>
          <cell r="D25">
            <v>51244</v>
          </cell>
          <cell r="E25">
            <v>61597</v>
          </cell>
          <cell r="F25">
            <v>73695</v>
          </cell>
          <cell r="H25">
            <v>11</v>
          </cell>
          <cell r="I25">
            <v>44431</v>
          </cell>
          <cell r="J25">
            <v>74793</v>
          </cell>
          <cell r="K25">
            <v>62417</v>
          </cell>
          <cell r="L25">
            <v>51838</v>
          </cell>
          <cell r="M25">
            <v>62417</v>
          </cell>
          <cell r="N25">
            <v>74793</v>
          </cell>
        </row>
        <row r="26">
          <cell r="A26">
            <v>12</v>
          </cell>
          <cell r="B26">
            <v>52001</v>
          </cell>
          <cell r="C26">
            <v>81315</v>
          </cell>
          <cell r="D26">
            <v>60562</v>
          </cell>
          <cell r="E26">
            <v>72797</v>
          </cell>
          <cell r="F26">
            <v>87093</v>
          </cell>
          <cell r="H26">
            <v>12</v>
          </cell>
          <cell r="I26">
            <v>52509</v>
          </cell>
          <cell r="J26">
            <v>88391</v>
          </cell>
          <cell r="K26">
            <v>73765</v>
          </cell>
          <cell r="L26">
            <v>61264</v>
          </cell>
          <cell r="M26">
            <v>73765</v>
          </cell>
          <cell r="N26">
            <v>88391</v>
          </cell>
        </row>
        <row r="27">
          <cell r="A27">
            <v>13</v>
          </cell>
          <cell r="B27">
            <v>57220</v>
          </cell>
          <cell r="C27">
            <v>88248</v>
          </cell>
          <cell r="D27">
            <v>65726</v>
          </cell>
          <cell r="E27">
            <v>79004</v>
          </cell>
          <cell r="F27">
            <v>94519</v>
          </cell>
          <cell r="H27">
            <v>13</v>
          </cell>
          <cell r="I27">
            <v>57780</v>
          </cell>
          <cell r="J27">
            <v>95916</v>
          </cell>
          <cell r="K27">
            <v>80045</v>
          </cell>
          <cell r="L27">
            <v>66479</v>
          </cell>
          <cell r="M27">
            <v>80045</v>
          </cell>
          <cell r="N27">
            <v>95916</v>
          </cell>
        </row>
        <row r="28">
          <cell r="A28">
            <v>14</v>
          </cell>
          <cell r="B28">
            <v>62438</v>
          </cell>
          <cell r="C28">
            <v>95181</v>
          </cell>
          <cell r="D28">
            <v>70889</v>
          </cell>
          <cell r="E28">
            <v>85211</v>
          </cell>
          <cell r="F28">
            <v>101945</v>
          </cell>
          <cell r="H28">
            <v>14</v>
          </cell>
          <cell r="I28">
            <v>63052</v>
          </cell>
          <cell r="J28">
            <v>103440</v>
          </cell>
          <cell r="K28">
            <v>86324</v>
          </cell>
          <cell r="L28">
            <v>71695</v>
          </cell>
          <cell r="M28">
            <v>86324</v>
          </cell>
          <cell r="N28">
            <v>103440</v>
          </cell>
        </row>
        <row r="29">
          <cell r="A29">
            <v>15</v>
          </cell>
          <cell r="B29">
            <v>67657</v>
          </cell>
          <cell r="C29">
            <v>102115</v>
          </cell>
          <cell r="D29">
            <v>76053</v>
          </cell>
          <cell r="E29">
            <v>91418</v>
          </cell>
          <cell r="F29">
            <v>109371</v>
          </cell>
          <cell r="H29">
            <v>15</v>
          </cell>
          <cell r="I29">
            <v>68323</v>
          </cell>
          <cell r="J29">
            <v>110965</v>
          </cell>
          <cell r="K29">
            <v>92604</v>
          </cell>
          <cell r="L29">
            <v>76910</v>
          </cell>
          <cell r="M29">
            <v>92604</v>
          </cell>
          <cell r="N29">
            <v>110965</v>
          </cell>
        </row>
        <row r="30">
          <cell r="A30">
            <v>16</v>
          </cell>
          <cell r="B30">
            <v>72875</v>
          </cell>
          <cell r="C30">
            <v>109048</v>
          </cell>
          <cell r="D30">
            <v>81216</v>
          </cell>
          <cell r="E30">
            <v>97624</v>
          </cell>
          <cell r="F30">
            <v>116796</v>
          </cell>
          <cell r="H30">
            <v>16</v>
          </cell>
          <cell r="I30">
            <v>73595</v>
          </cell>
          <cell r="J30">
            <v>118490</v>
          </cell>
          <cell r="K30">
            <v>98883</v>
          </cell>
          <cell r="L30">
            <v>82125</v>
          </cell>
          <cell r="M30">
            <v>98883</v>
          </cell>
          <cell r="N30">
            <v>118490</v>
          </cell>
        </row>
        <row r="31">
          <cell r="A31">
            <v>17</v>
          </cell>
          <cell r="B31">
            <v>78094</v>
          </cell>
          <cell r="C31">
            <v>115981</v>
          </cell>
          <cell r="D31">
            <v>86380</v>
          </cell>
          <cell r="E31">
            <v>103831</v>
          </cell>
          <cell r="F31">
            <v>124222</v>
          </cell>
          <cell r="H31">
            <v>17</v>
          </cell>
          <cell r="I31">
            <v>78866</v>
          </cell>
          <cell r="J31">
            <v>126014</v>
          </cell>
          <cell r="K31">
            <v>105163</v>
          </cell>
          <cell r="L31">
            <v>87340</v>
          </cell>
          <cell r="M31">
            <v>105163</v>
          </cell>
          <cell r="N31">
            <v>126014</v>
          </cell>
        </row>
        <row r="32">
          <cell r="A32">
            <v>18</v>
          </cell>
          <cell r="B32">
            <v>83312</v>
          </cell>
          <cell r="C32">
            <v>122914</v>
          </cell>
          <cell r="D32">
            <v>91544</v>
          </cell>
          <cell r="E32">
            <v>110038</v>
          </cell>
          <cell r="F32">
            <v>131648</v>
          </cell>
          <cell r="H32">
            <v>18</v>
          </cell>
          <cell r="I32">
            <v>84138</v>
          </cell>
          <cell r="J32">
            <v>133539</v>
          </cell>
          <cell r="K32">
            <v>111442</v>
          </cell>
          <cell r="L32">
            <v>92556</v>
          </cell>
          <cell r="M32">
            <v>111442</v>
          </cell>
          <cell r="N32">
            <v>133539</v>
          </cell>
        </row>
        <row r="33">
          <cell r="A33">
            <v>19</v>
          </cell>
          <cell r="B33">
            <v>88531</v>
          </cell>
          <cell r="C33">
            <v>129847</v>
          </cell>
          <cell r="D33">
            <v>96707</v>
          </cell>
          <cell r="E33">
            <v>116245</v>
          </cell>
          <cell r="F33">
            <v>139074</v>
          </cell>
          <cell r="H33">
            <v>19</v>
          </cell>
          <cell r="I33">
            <v>89409</v>
          </cell>
          <cell r="J33">
            <v>141064</v>
          </cell>
          <cell r="K33">
            <v>117722</v>
          </cell>
          <cell r="L33">
            <v>97771</v>
          </cell>
          <cell r="M33">
            <v>117722</v>
          </cell>
          <cell r="N33">
            <v>141064</v>
          </cell>
        </row>
        <row r="34">
          <cell r="A34">
            <v>20</v>
          </cell>
          <cell r="B34">
            <v>93749</v>
          </cell>
          <cell r="C34">
            <v>136780</v>
          </cell>
          <cell r="D34">
            <v>101871</v>
          </cell>
          <cell r="E34">
            <v>122452</v>
          </cell>
          <cell r="F34">
            <v>146500</v>
          </cell>
          <cell r="H34">
            <v>20</v>
          </cell>
          <cell r="I34">
            <v>94680</v>
          </cell>
          <cell r="J34">
            <v>148588</v>
          </cell>
          <cell r="K34">
            <v>124001</v>
          </cell>
          <cell r="L34">
            <v>102986</v>
          </cell>
          <cell r="M34">
            <v>124001</v>
          </cell>
          <cell r="N34">
            <v>148588</v>
          </cell>
        </row>
        <row r="35">
          <cell r="A35">
            <v>21</v>
          </cell>
          <cell r="B35">
            <v>98968</v>
          </cell>
          <cell r="C35">
            <v>143714</v>
          </cell>
          <cell r="D35">
            <v>107034</v>
          </cell>
          <cell r="E35">
            <v>128659</v>
          </cell>
          <cell r="F35">
            <v>153926</v>
          </cell>
          <cell r="H35">
            <v>21</v>
          </cell>
          <cell r="I35">
            <v>99952</v>
          </cell>
          <cell r="J35">
            <v>156113</v>
          </cell>
          <cell r="K35">
            <v>130281</v>
          </cell>
          <cell r="L35">
            <v>108201</v>
          </cell>
          <cell r="M35">
            <v>130281</v>
          </cell>
          <cell r="N35">
            <v>156113</v>
          </cell>
        </row>
        <row r="36">
          <cell r="A36">
            <v>22</v>
          </cell>
          <cell r="B36">
            <v>104186</v>
          </cell>
          <cell r="C36">
            <v>150647</v>
          </cell>
          <cell r="D36">
            <v>112198</v>
          </cell>
          <cell r="E36">
            <v>134865</v>
          </cell>
          <cell r="F36">
            <v>161351</v>
          </cell>
          <cell r="H36">
            <v>22</v>
          </cell>
          <cell r="I36">
            <v>105223</v>
          </cell>
          <cell r="J36">
            <v>163638</v>
          </cell>
          <cell r="K36">
            <v>136560</v>
          </cell>
          <cell r="L36">
            <v>113417</v>
          </cell>
          <cell r="M36">
            <v>136560</v>
          </cell>
          <cell r="N36">
            <v>163638</v>
          </cell>
        </row>
        <row r="37">
          <cell r="A37">
            <v>23</v>
          </cell>
          <cell r="B37">
            <v>109405</v>
          </cell>
          <cell r="C37">
            <v>157580</v>
          </cell>
          <cell r="D37">
            <v>117361</v>
          </cell>
          <cell r="E37">
            <v>141072</v>
          </cell>
          <cell r="F37">
            <v>168777</v>
          </cell>
          <cell r="H37">
            <v>23</v>
          </cell>
          <cell r="I37">
            <v>110495</v>
          </cell>
          <cell r="J37">
            <v>171162</v>
          </cell>
          <cell r="K37">
            <v>142840</v>
          </cell>
          <cell r="L37">
            <v>118632</v>
          </cell>
          <cell r="M37">
            <v>142840</v>
          </cell>
          <cell r="N37">
            <v>171162</v>
          </cell>
        </row>
        <row r="38">
          <cell r="A38">
            <v>24</v>
          </cell>
          <cell r="B38">
            <v>114623</v>
          </cell>
          <cell r="C38">
            <v>164513</v>
          </cell>
          <cell r="D38">
            <v>122525</v>
          </cell>
          <cell r="E38">
            <v>147279</v>
          </cell>
          <cell r="F38">
            <v>176203</v>
          </cell>
          <cell r="H38">
            <v>24</v>
          </cell>
          <cell r="I38">
            <v>115766</v>
          </cell>
          <cell r="J38">
            <v>178687</v>
          </cell>
          <cell r="K38">
            <v>149119</v>
          </cell>
          <cell r="L38">
            <v>123847</v>
          </cell>
          <cell r="M38">
            <v>149119</v>
          </cell>
          <cell r="N38">
            <v>178687</v>
          </cell>
        </row>
        <row r="39">
          <cell r="A39">
            <v>25</v>
          </cell>
          <cell r="B39">
            <v>120190</v>
          </cell>
          <cell r="C39">
            <v>171607</v>
          </cell>
          <cell r="D39">
            <v>127808</v>
          </cell>
          <cell r="E39">
            <v>153630</v>
          </cell>
          <cell r="F39">
            <v>183801</v>
          </cell>
          <cell r="H39">
            <v>25</v>
          </cell>
          <cell r="I39">
            <v>121386</v>
          </cell>
          <cell r="J39">
            <v>186374</v>
          </cell>
          <cell r="K39">
            <v>155534</v>
          </cell>
          <cell r="L39">
            <v>129175</v>
          </cell>
          <cell r="M39">
            <v>155534</v>
          </cell>
          <cell r="N39">
            <v>186374</v>
          </cell>
        </row>
        <row r="40">
          <cell r="A40">
            <v>26</v>
          </cell>
          <cell r="B40">
            <v>125756</v>
          </cell>
          <cell r="C40">
            <v>178700</v>
          </cell>
          <cell r="D40">
            <v>133092</v>
          </cell>
          <cell r="E40">
            <v>159980</v>
          </cell>
          <cell r="F40">
            <v>191399</v>
          </cell>
          <cell r="H40">
            <v>26</v>
          </cell>
          <cell r="I40">
            <v>127007</v>
          </cell>
          <cell r="J40">
            <v>194060</v>
          </cell>
          <cell r="K40">
            <v>161949</v>
          </cell>
          <cell r="L40">
            <v>134502</v>
          </cell>
          <cell r="M40">
            <v>161949</v>
          </cell>
          <cell r="N40">
            <v>194060</v>
          </cell>
        </row>
        <row r="41">
          <cell r="A41">
            <v>27</v>
          </cell>
          <cell r="B41">
            <v>131323</v>
          </cell>
          <cell r="C41">
            <v>185794</v>
          </cell>
          <cell r="D41">
            <v>138375</v>
          </cell>
          <cell r="E41">
            <v>166331</v>
          </cell>
          <cell r="F41">
            <v>198996</v>
          </cell>
          <cell r="H41">
            <v>27</v>
          </cell>
          <cell r="I41">
            <v>132627</v>
          </cell>
          <cell r="J41">
            <v>201747</v>
          </cell>
          <cell r="K41">
            <v>168363</v>
          </cell>
          <cell r="L41">
            <v>139830</v>
          </cell>
          <cell r="M41">
            <v>168363</v>
          </cell>
          <cell r="N41">
            <v>201747</v>
          </cell>
        </row>
        <row r="42">
          <cell r="A42">
            <v>28</v>
          </cell>
          <cell r="B42">
            <v>136890</v>
          </cell>
          <cell r="C42">
            <v>192888</v>
          </cell>
          <cell r="D42">
            <v>143658</v>
          </cell>
          <cell r="E42">
            <v>172681</v>
          </cell>
          <cell r="F42">
            <v>206594</v>
          </cell>
          <cell r="H42">
            <v>28</v>
          </cell>
          <cell r="I42">
            <v>138247</v>
          </cell>
          <cell r="J42">
            <v>209433</v>
          </cell>
          <cell r="K42">
            <v>174778</v>
          </cell>
          <cell r="L42">
            <v>145157</v>
          </cell>
          <cell r="M42">
            <v>174778</v>
          </cell>
          <cell r="N42">
            <v>209433</v>
          </cell>
        </row>
        <row r="43">
          <cell r="A43">
            <v>29</v>
          </cell>
          <cell r="B43">
            <v>142456</v>
          </cell>
          <cell r="C43">
            <v>199981</v>
          </cell>
          <cell r="D43">
            <v>148941</v>
          </cell>
          <cell r="E43">
            <v>179032</v>
          </cell>
          <cell r="F43">
            <v>214192</v>
          </cell>
          <cell r="H43">
            <v>29</v>
          </cell>
          <cell r="I43">
            <v>143867</v>
          </cell>
          <cell r="J43">
            <v>217120</v>
          </cell>
          <cell r="K43">
            <v>181193</v>
          </cell>
          <cell r="L43">
            <v>150485</v>
          </cell>
          <cell r="M43">
            <v>181193</v>
          </cell>
          <cell r="N43">
            <v>217120</v>
          </cell>
        </row>
        <row r="44">
          <cell r="A44">
            <v>30</v>
          </cell>
          <cell r="B44">
            <v>148023</v>
          </cell>
          <cell r="C44">
            <v>207075</v>
          </cell>
          <cell r="D44">
            <v>154225</v>
          </cell>
          <cell r="E44">
            <v>185383</v>
          </cell>
          <cell r="F44">
            <v>221790</v>
          </cell>
          <cell r="H44">
            <v>30</v>
          </cell>
          <cell r="I44">
            <v>149488</v>
          </cell>
          <cell r="J44">
            <v>224807</v>
          </cell>
          <cell r="K44">
            <v>187608</v>
          </cell>
          <cell r="L44">
            <v>155813</v>
          </cell>
          <cell r="M44">
            <v>187608</v>
          </cell>
          <cell r="N44">
            <v>224807</v>
          </cell>
        </row>
        <row r="45">
          <cell r="A45">
            <v>31</v>
          </cell>
          <cell r="B45">
            <v>153590</v>
          </cell>
          <cell r="C45">
            <v>214169</v>
          </cell>
          <cell r="D45">
            <v>159508</v>
          </cell>
          <cell r="E45">
            <v>191733</v>
          </cell>
          <cell r="F45">
            <v>229387</v>
          </cell>
          <cell r="H45">
            <v>31</v>
          </cell>
          <cell r="I45">
            <v>155108</v>
          </cell>
          <cell r="J45">
            <v>232493</v>
          </cell>
          <cell r="K45">
            <v>194022</v>
          </cell>
          <cell r="L45">
            <v>161140</v>
          </cell>
          <cell r="M45">
            <v>194022</v>
          </cell>
          <cell r="N45">
            <v>232493</v>
          </cell>
        </row>
        <row r="46">
          <cell r="A46">
            <v>32</v>
          </cell>
          <cell r="B46">
            <v>159156</v>
          </cell>
          <cell r="C46">
            <v>221262</v>
          </cell>
          <cell r="D46">
            <v>164791</v>
          </cell>
          <cell r="E46">
            <v>198084</v>
          </cell>
          <cell r="F46">
            <v>236985</v>
          </cell>
          <cell r="H46">
            <v>32</v>
          </cell>
          <cell r="I46">
            <v>160728</v>
          </cell>
          <cell r="J46">
            <v>240180</v>
          </cell>
          <cell r="K46">
            <v>200437</v>
          </cell>
          <cell r="L46">
            <v>166468</v>
          </cell>
          <cell r="M46">
            <v>200437</v>
          </cell>
          <cell r="N46">
            <v>240180</v>
          </cell>
        </row>
        <row r="47">
          <cell r="A47">
            <v>33</v>
          </cell>
          <cell r="B47">
            <v>164723</v>
          </cell>
          <cell r="C47">
            <v>228356</v>
          </cell>
          <cell r="D47">
            <v>170074</v>
          </cell>
          <cell r="E47">
            <v>204434</v>
          </cell>
          <cell r="F47">
            <v>244583</v>
          </cell>
          <cell r="H47">
            <v>33</v>
          </cell>
          <cell r="I47">
            <v>166348</v>
          </cell>
          <cell r="J47">
            <v>247866</v>
          </cell>
          <cell r="K47">
            <v>206852</v>
          </cell>
          <cell r="L47">
            <v>171795</v>
          </cell>
          <cell r="M47">
            <v>206852</v>
          </cell>
          <cell r="N47">
            <v>247866</v>
          </cell>
        </row>
        <row r="48">
          <cell r="A48">
            <v>34</v>
          </cell>
          <cell r="B48">
            <v>170290</v>
          </cell>
          <cell r="C48">
            <v>235450</v>
          </cell>
          <cell r="D48">
            <v>175358</v>
          </cell>
          <cell r="E48">
            <v>210785</v>
          </cell>
          <cell r="F48">
            <v>252181</v>
          </cell>
          <cell r="H48">
            <v>34</v>
          </cell>
          <cell r="I48">
            <v>171969</v>
          </cell>
          <cell r="J48">
            <v>255553</v>
          </cell>
          <cell r="K48">
            <v>213267</v>
          </cell>
          <cell r="L48">
            <v>177123</v>
          </cell>
          <cell r="M48">
            <v>213267</v>
          </cell>
          <cell r="N48">
            <v>255553</v>
          </cell>
        </row>
        <row r="49">
          <cell r="A49">
            <v>35</v>
          </cell>
          <cell r="B49">
            <v>175856</v>
          </cell>
          <cell r="C49">
            <v>242543</v>
          </cell>
          <cell r="D49">
            <v>180641</v>
          </cell>
          <cell r="E49">
            <v>217135</v>
          </cell>
          <cell r="F49">
            <v>259778</v>
          </cell>
          <cell r="H49">
            <v>35</v>
          </cell>
          <cell r="I49">
            <v>177589</v>
          </cell>
          <cell r="J49">
            <v>263239</v>
          </cell>
          <cell r="K49">
            <v>219681</v>
          </cell>
          <cell r="L49">
            <v>182450</v>
          </cell>
          <cell r="M49">
            <v>219681</v>
          </cell>
          <cell r="N49">
            <v>263239</v>
          </cell>
        </row>
        <row r="50">
          <cell r="A50">
            <v>36</v>
          </cell>
          <cell r="B50">
            <v>181423</v>
          </cell>
          <cell r="C50">
            <v>249637</v>
          </cell>
          <cell r="D50">
            <v>185924</v>
          </cell>
          <cell r="E50">
            <v>223486</v>
          </cell>
          <cell r="F50">
            <v>267376</v>
          </cell>
          <cell r="H50">
            <v>36</v>
          </cell>
          <cell r="I50">
            <v>183209</v>
          </cell>
          <cell r="J50">
            <v>270926</v>
          </cell>
          <cell r="K50">
            <v>226096</v>
          </cell>
          <cell r="L50">
            <v>187778</v>
          </cell>
          <cell r="M50">
            <v>226096</v>
          </cell>
          <cell r="N50">
            <v>270926</v>
          </cell>
        </row>
        <row r="51">
          <cell r="A51">
            <v>37</v>
          </cell>
          <cell r="B51">
            <v>187415</v>
          </cell>
          <cell r="C51">
            <v>256895</v>
          </cell>
          <cell r="D51">
            <v>191330</v>
          </cell>
          <cell r="E51">
            <v>229984</v>
          </cell>
          <cell r="F51">
            <v>275150</v>
          </cell>
          <cell r="H51">
            <v>37</v>
          </cell>
          <cell r="I51">
            <v>189246</v>
          </cell>
          <cell r="J51">
            <v>278778</v>
          </cell>
          <cell r="K51">
            <v>232649</v>
          </cell>
          <cell r="L51">
            <v>193220</v>
          </cell>
          <cell r="M51">
            <v>232649</v>
          </cell>
          <cell r="N51">
            <v>278778</v>
          </cell>
        </row>
        <row r="52">
          <cell r="A52">
            <v>38</v>
          </cell>
          <cell r="B52">
            <v>193407</v>
          </cell>
          <cell r="C52">
            <v>264153</v>
          </cell>
          <cell r="D52">
            <v>196735</v>
          </cell>
          <cell r="E52">
            <v>236481</v>
          </cell>
          <cell r="F52">
            <v>282923</v>
          </cell>
          <cell r="H52">
            <v>38</v>
          </cell>
          <cell r="I52">
            <v>195282</v>
          </cell>
          <cell r="J52">
            <v>286630</v>
          </cell>
          <cell r="K52">
            <v>239202</v>
          </cell>
          <cell r="L52">
            <v>198663</v>
          </cell>
          <cell r="M52">
            <v>239202</v>
          </cell>
          <cell r="N52">
            <v>286630</v>
          </cell>
        </row>
        <row r="53">
          <cell r="A53">
            <v>39</v>
          </cell>
          <cell r="B53">
            <v>199399</v>
          </cell>
          <cell r="C53">
            <v>271411</v>
          </cell>
          <cell r="D53">
            <v>202141</v>
          </cell>
          <cell r="E53">
            <v>242979</v>
          </cell>
          <cell r="F53">
            <v>290697</v>
          </cell>
          <cell r="H53">
            <v>39</v>
          </cell>
          <cell r="I53">
            <v>201319</v>
          </cell>
          <cell r="J53">
            <v>294483</v>
          </cell>
          <cell r="K53">
            <v>245755</v>
          </cell>
          <cell r="L53">
            <v>204105</v>
          </cell>
          <cell r="M53">
            <v>245755</v>
          </cell>
          <cell r="N53">
            <v>294483</v>
          </cell>
        </row>
        <row r="54">
          <cell r="A54">
            <v>40</v>
          </cell>
          <cell r="B54">
            <v>205391</v>
          </cell>
          <cell r="C54">
            <v>278668</v>
          </cell>
          <cell r="D54">
            <v>207546</v>
          </cell>
          <cell r="E54">
            <v>249476</v>
          </cell>
          <cell r="F54">
            <v>298471</v>
          </cell>
          <cell r="H54">
            <v>40</v>
          </cell>
          <cell r="I54">
            <v>207356</v>
          </cell>
          <cell r="J54">
            <v>302335</v>
          </cell>
          <cell r="K54">
            <v>252308</v>
          </cell>
          <cell r="L54">
            <v>209547</v>
          </cell>
          <cell r="M54">
            <v>252308</v>
          </cell>
          <cell r="N54">
            <v>302335</v>
          </cell>
        </row>
        <row r="55">
          <cell r="A55">
            <v>41</v>
          </cell>
          <cell r="B55">
            <v>211383</v>
          </cell>
          <cell r="C55">
            <v>285926</v>
          </cell>
          <cell r="D55">
            <v>212952</v>
          </cell>
          <cell r="E55">
            <v>255974</v>
          </cell>
          <cell r="F55">
            <v>306244</v>
          </cell>
          <cell r="H55">
            <v>41</v>
          </cell>
          <cell r="I55">
            <v>213392</v>
          </cell>
          <cell r="J55">
            <v>310187</v>
          </cell>
          <cell r="K55">
            <v>258861</v>
          </cell>
          <cell r="L55">
            <v>214989</v>
          </cell>
          <cell r="M55">
            <v>258861</v>
          </cell>
          <cell r="N55">
            <v>310187</v>
          </cell>
        </row>
        <row r="56">
          <cell r="A56">
            <v>42</v>
          </cell>
          <cell r="B56">
            <v>217376</v>
          </cell>
          <cell r="C56">
            <v>293184</v>
          </cell>
          <cell r="D56">
            <v>218357</v>
          </cell>
          <cell r="E56">
            <v>262472</v>
          </cell>
          <cell r="F56">
            <v>314018</v>
          </cell>
          <cell r="H56">
            <v>42</v>
          </cell>
          <cell r="I56">
            <v>219429</v>
          </cell>
          <cell r="J56">
            <v>318039</v>
          </cell>
          <cell r="K56">
            <v>265414</v>
          </cell>
          <cell r="L56">
            <v>220432</v>
          </cell>
          <cell r="M56">
            <v>265414</v>
          </cell>
          <cell r="N56">
            <v>318039</v>
          </cell>
        </row>
        <row r="57">
          <cell r="A57">
            <v>43</v>
          </cell>
          <cell r="B57">
            <v>223368</v>
          </cell>
          <cell r="C57">
            <v>300442</v>
          </cell>
          <cell r="D57">
            <v>223763</v>
          </cell>
          <cell r="E57">
            <v>268969</v>
          </cell>
          <cell r="F57">
            <v>321792</v>
          </cell>
          <cell r="H57">
            <v>43</v>
          </cell>
          <cell r="I57">
            <v>225466</v>
          </cell>
          <cell r="J57">
            <v>325891</v>
          </cell>
          <cell r="K57">
            <v>271966</v>
          </cell>
          <cell r="L57">
            <v>225874</v>
          </cell>
          <cell r="M57">
            <v>271966</v>
          </cell>
          <cell r="N57">
            <v>325891</v>
          </cell>
        </row>
        <row r="58">
          <cell r="A58">
            <v>44</v>
          </cell>
          <cell r="B58">
            <v>229360</v>
          </cell>
          <cell r="C58">
            <v>307700</v>
          </cell>
          <cell r="D58">
            <v>229168</v>
          </cell>
          <cell r="E58">
            <v>275467</v>
          </cell>
          <cell r="F58">
            <v>329565</v>
          </cell>
          <cell r="H58">
            <v>44</v>
          </cell>
          <cell r="I58">
            <v>231502</v>
          </cell>
          <cell r="J58">
            <v>333743</v>
          </cell>
          <cell r="K58">
            <v>278519</v>
          </cell>
          <cell r="L58">
            <v>231316</v>
          </cell>
          <cell r="M58">
            <v>278519</v>
          </cell>
          <cell r="N58">
            <v>333743</v>
          </cell>
        </row>
        <row r="59">
          <cell r="A59">
            <v>45</v>
          </cell>
          <cell r="B59">
            <v>235352</v>
          </cell>
          <cell r="C59">
            <v>314958</v>
          </cell>
          <cell r="D59">
            <v>234574</v>
          </cell>
          <cell r="E59">
            <v>281964</v>
          </cell>
          <cell r="F59">
            <v>337339</v>
          </cell>
          <cell r="H59">
            <v>45</v>
          </cell>
          <cell r="I59">
            <v>237539</v>
          </cell>
          <cell r="J59">
            <v>341596</v>
          </cell>
          <cell r="K59">
            <v>285072</v>
          </cell>
          <cell r="L59">
            <v>236758</v>
          </cell>
          <cell r="M59">
            <v>285072</v>
          </cell>
          <cell r="N59">
            <v>341496</v>
          </cell>
        </row>
        <row r="60">
          <cell r="A60">
            <v>46</v>
          </cell>
          <cell r="B60">
            <v>241344</v>
          </cell>
          <cell r="C60">
            <v>322215</v>
          </cell>
          <cell r="D60">
            <v>239979</v>
          </cell>
          <cell r="E60">
            <v>288462</v>
          </cell>
          <cell r="F60">
            <v>345113</v>
          </cell>
          <cell r="H60">
            <v>46</v>
          </cell>
          <cell r="I60">
            <v>243576</v>
          </cell>
          <cell r="J60">
            <v>349448</v>
          </cell>
          <cell r="K60">
            <v>291625</v>
          </cell>
          <cell r="L60">
            <v>242201</v>
          </cell>
          <cell r="M60">
            <v>291625</v>
          </cell>
          <cell r="N60">
            <v>349448</v>
          </cell>
        </row>
        <row r="61">
          <cell r="A61">
            <v>47</v>
          </cell>
          <cell r="B61">
            <v>247336</v>
          </cell>
          <cell r="C61">
            <v>329473</v>
          </cell>
          <cell r="D61">
            <v>245385</v>
          </cell>
          <cell r="E61">
            <v>294959</v>
          </cell>
          <cell r="F61">
            <v>352886</v>
          </cell>
          <cell r="H61">
            <v>47</v>
          </cell>
          <cell r="I61">
            <v>249612</v>
          </cell>
          <cell r="J61">
            <v>357300</v>
          </cell>
          <cell r="K61">
            <v>298178</v>
          </cell>
          <cell r="L61">
            <v>247643</v>
          </cell>
          <cell r="M61">
            <v>298178</v>
          </cell>
          <cell r="N61">
            <v>357300</v>
          </cell>
        </row>
        <row r="62">
          <cell r="A62">
            <v>48</v>
          </cell>
          <cell r="B62">
            <v>253328</v>
          </cell>
          <cell r="C62">
            <v>336731</v>
          </cell>
          <cell r="D62">
            <v>250790</v>
          </cell>
          <cell r="E62">
            <v>301457</v>
          </cell>
          <cell r="F62">
            <v>360660</v>
          </cell>
          <cell r="H62">
            <v>48</v>
          </cell>
          <cell r="I62">
            <v>255649</v>
          </cell>
          <cell r="J62">
            <v>365152</v>
          </cell>
          <cell r="K62">
            <v>304731</v>
          </cell>
          <cell r="L62">
            <v>253085</v>
          </cell>
          <cell r="M62">
            <v>304731</v>
          </cell>
          <cell r="N62">
            <v>365152</v>
          </cell>
        </row>
        <row r="63">
          <cell r="A63">
            <v>49</v>
          </cell>
          <cell r="B63">
            <v>259396</v>
          </cell>
          <cell r="C63">
            <v>344157</v>
          </cell>
          <cell r="D63">
            <v>256321</v>
          </cell>
          <cell r="E63">
            <v>308105</v>
          </cell>
          <cell r="F63">
            <v>368614</v>
          </cell>
          <cell r="H63">
            <v>49</v>
          </cell>
          <cell r="I63">
            <v>261753</v>
          </cell>
          <cell r="J63">
            <v>373173</v>
          </cell>
          <cell r="K63">
            <v>311425</v>
          </cell>
          <cell r="L63">
            <v>258645</v>
          </cell>
          <cell r="M63">
            <v>311425</v>
          </cell>
          <cell r="N63">
            <v>373173</v>
          </cell>
        </row>
        <row r="64">
          <cell r="A64">
            <v>50</v>
          </cell>
          <cell r="B64">
            <v>265464</v>
          </cell>
          <cell r="C64">
            <v>351583</v>
          </cell>
          <cell r="D64">
            <v>261851</v>
          </cell>
          <cell r="E64">
            <v>314753</v>
          </cell>
          <cell r="F64">
            <v>376567</v>
          </cell>
          <cell r="H64">
            <v>50</v>
          </cell>
          <cell r="I64">
            <v>267857</v>
          </cell>
          <cell r="J64">
            <v>381195</v>
          </cell>
          <cell r="K64">
            <v>318119</v>
          </cell>
          <cell r="L64">
            <v>264204</v>
          </cell>
          <cell r="M64">
            <v>318119</v>
          </cell>
          <cell r="N64">
            <v>381195</v>
          </cell>
        </row>
        <row r="65">
          <cell r="A65">
            <v>51</v>
          </cell>
          <cell r="B65">
            <v>271532</v>
          </cell>
          <cell r="C65">
            <v>359009</v>
          </cell>
          <cell r="D65">
            <v>267382</v>
          </cell>
          <cell r="E65">
            <v>321401</v>
          </cell>
          <cell r="F65">
            <v>384521</v>
          </cell>
          <cell r="H65">
            <v>51</v>
          </cell>
          <cell r="I65">
            <v>273960</v>
          </cell>
          <cell r="J65">
            <v>389216</v>
          </cell>
          <cell r="K65">
            <v>324813</v>
          </cell>
          <cell r="L65">
            <v>269764</v>
          </cell>
          <cell r="M65">
            <v>324813</v>
          </cell>
          <cell r="N65">
            <v>389216</v>
          </cell>
        </row>
        <row r="66">
          <cell r="A66">
            <v>52</v>
          </cell>
          <cell r="B66">
            <v>277600</v>
          </cell>
          <cell r="C66">
            <v>366434</v>
          </cell>
          <cell r="D66">
            <v>272913</v>
          </cell>
          <cell r="E66">
            <v>328049</v>
          </cell>
          <cell r="F66">
            <v>392474</v>
          </cell>
          <cell r="H66">
            <v>52</v>
          </cell>
          <cell r="I66">
            <v>280064</v>
          </cell>
          <cell r="J66">
            <v>397237</v>
          </cell>
          <cell r="K66">
            <v>331507</v>
          </cell>
          <cell r="L66">
            <v>275323</v>
          </cell>
          <cell r="M66">
            <v>331507</v>
          </cell>
          <cell r="N66">
            <v>397237</v>
          </cell>
        </row>
        <row r="67">
          <cell r="A67">
            <v>53</v>
          </cell>
          <cell r="B67">
            <v>283668</v>
          </cell>
          <cell r="C67">
            <v>373860</v>
          </cell>
          <cell r="D67">
            <v>278443</v>
          </cell>
          <cell r="E67">
            <v>334697</v>
          </cell>
          <cell r="F67">
            <v>400428</v>
          </cell>
          <cell r="H67">
            <v>53</v>
          </cell>
          <cell r="I67">
            <v>286168</v>
          </cell>
          <cell r="J67">
            <v>405258</v>
          </cell>
          <cell r="K67">
            <v>338201</v>
          </cell>
          <cell r="L67">
            <v>280883</v>
          </cell>
          <cell r="M67">
            <v>338201</v>
          </cell>
          <cell r="N67">
            <v>405258</v>
          </cell>
        </row>
        <row r="68">
          <cell r="A68">
            <v>54</v>
          </cell>
          <cell r="B68">
            <v>289736</v>
          </cell>
          <cell r="C68">
            <v>381286</v>
          </cell>
          <cell r="D68">
            <v>283974</v>
          </cell>
          <cell r="E68">
            <v>341345</v>
          </cell>
          <cell r="F68">
            <v>408381</v>
          </cell>
          <cell r="H68">
            <v>54</v>
          </cell>
          <cell r="I68">
            <v>292272</v>
          </cell>
          <cell r="J68">
            <v>413280</v>
          </cell>
          <cell r="K68">
            <v>344895</v>
          </cell>
          <cell r="L68">
            <v>286442</v>
          </cell>
          <cell r="M68">
            <v>344895</v>
          </cell>
          <cell r="N68">
            <v>413280</v>
          </cell>
        </row>
        <row r="69">
          <cell r="A69">
            <v>55</v>
          </cell>
          <cell r="B69">
            <v>295803</v>
          </cell>
          <cell r="C69">
            <v>388712</v>
          </cell>
          <cell r="D69">
            <v>289505</v>
          </cell>
          <cell r="E69">
            <v>347993</v>
          </cell>
          <cell r="F69">
            <v>416335</v>
          </cell>
          <cell r="H69">
            <v>55</v>
          </cell>
          <cell r="I69">
            <v>298375</v>
          </cell>
          <cell r="J69">
            <v>421301</v>
          </cell>
          <cell r="K69">
            <v>351589</v>
          </cell>
          <cell r="L69">
            <v>292002</v>
          </cell>
          <cell r="M69">
            <v>351589</v>
          </cell>
          <cell r="N69">
            <v>421301</v>
          </cell>
        </row>
        <row r="70">
          <cell r="A70">
            <v>56</v>
          </cell>
          <cell r="B70">
            <v>301871</v>
          </cell>
          <cell r="C70">
            <v>396138</v>
          </cell>
          <cell r="D70">
            <v>295035</v>
          </cell>
          <cell r="E70">
            <v>354641</v>
          </cell>
          <cell r="F70">
            <v>424288</v>
          </cell>
          <cell r="H70">
            <v>56</v>
          </cell>
          <cell r="I70">
            <v>304479</v>
          </cell>
          <cell r="J70">
            <v>429322</v>
          </cell>
          <cell r="K70">
            <v>358283</v>
          </cell>
          <cell r="L70">
            <v>297561</v>
          </cell>
          <cell r="M70">
            <v>358283</v>
          </cell>
          <cell r="N70">
            <v>429322</v>
          </cell>
        </row>
        <row r="71">
          <cell r="A71">
            <v>57</v>
          </cell>
          <cell r="B71">
            <v>307939</v>
          </cell>
          <cell r="C71">
            <v>403564</v>
          </cell>
          <cell r="D71">
            <v>300566</v>
          </cell>
          <cell r="E71">
            <v>361289</v>
          </cell>
          <cell r="F71">
            <v>432242</v>
          </cell>
          <cell r="H71">
            <v>57</v>
          </cell>
          <cell r="I71">
            <v>310583</v>
          </cell>
          <cell r="J71">
            <v>437343</v>
          </cell>
          <cell r="K71">
            <v>364977</v>
          </cell>
          <cell r="L71">
            <v>303121</v>
          </cell>
          <cell r="M71">
            <v>364977</v>
          </cell>
          <cell r="N71">
            <v>437343</v>
          </cell>
        </row>
        <row r="72">
          <cell r="A72">
            <v>58</v>
          </cell>
          <cell r="B72">
            <v>314007</v>
          </cell>
          <cell r="C72">
            <v>410989</v>
          </cell>
          <cell r="D72">
            <v>306097</v>
          </cell>
          <cell r="E72">
            <v>367937</v>
          </cell>
          <cell r="F72">
            <v>440195</v>
          </cell>
          <cell r="H72">
            <v>58</v>
          </cell>
          <cell r="I72">
            <v>316687</v>
          </cell>
          <cell r="J72">
            <v>445365</v>
          </cell>
          <cell r="K72">
            <v>371671</v>
          </cell>
          <cell r="L72">
            <v>308680</v>
          </cell>
          <cell r="M72">
            <v>371671</v>
          </cell>
          <cell r="N72">
            <v>445365</v>
          </cell>
        </row>
        <row r="73">
          <cell r="A73">
            <v>59</v>
          </cell>
          <cell r="B73">
            <v>320075</v>
          </cell>
          <cell r="C73">
            <v>418415</v>
          </cell>
          <cell r="D73">
            <v>311627</v>
          </cell>
          <cell r="E73">
            <v>374585</v>
          </cell>
          <cell r="F73">
            <v>448149</v>
          </cell>
          <cell r="H73">
            <v>59</v>
          </cell>
          <cell r="I73">
            <v>322790</v>
          </cell>
          <cell r="J73">
            <v>453386</v>
          </cell>
          <cell r="K73">
            <v>378365</v>
          </cell>
          <cell r="L73">
            <v>314240</v>
          </cell>
          <cell r="M73">
            <v>378365</v>
          </cell>
          <cell r="N73">
            <v>453386</v>
          </cell>
        </row>
        <row r="74">
          <cell r="A74">
            <v>60</v>
          </cell>
          <cell r="B74">
            <v>326143</v>
          </cell>
          <cell r="C74">
            <v>425841</v>
          </cell>
          <cell r="D74">
            <v>317158</v>
          </cell>
          <cell r="E74">
            <v>381233</v>
          </cell>
          <cell r="F74">
            <v>456102</v>
          </cell>
          <cell r="H74">
            <v>60</v>
          </cell>
          <cell r="I74">
            <v>328894</v>
          </cell>
          <cell r="J74">
            <v>461407</v>
          </cell>
          <cell r="K74">
            <v>385059</v>
          </cell>
          <cell r="L74">
            <v>319799</v>
          </cell>
          <cell r="M74">
            <v>385059</v>
          </cell>
          <cell r="N74">
            <v>461407</v>
          </cell>
        </row>
        <row r="75">
          <cell r="A75">
            <v>61</v>
          </cell>
          <cell r="B75">
            <v>332351</v>
          </cell>
          <cell r="C75">
            <v>433439</v>
          </cell>
          <cell r="D75">
            <v>322817</v>
          </cell>
          <cell r="E75">
            <v>388035</v>
          </cell>
          <cell r="F75">
            <v>464240</v>
          </cell>
          <cell r="H75">
            <v>61</v>
          </cell>
          <cell r="I75">
            <v>335129</v>
          </cell>
          <cell r="J75">
            <v>469601</v>
          </cell>
          <cell r="K75">
            <v>391897</v>
          </cell>
          <cell r="L75">
            <v>325478</v>
          </cell>
          <cell r="M75">
            <v>391897</v>
          </cell>
          <cell r="N75">
            <v>469601</v>
          </cell>
        </row>
        <row r="76">
          <cell r="A76">
            <v>62</v>
          </cell>
          <cell r="B76">
            <v>338560</v>
          </cell>
          <cell r="C76">
            <v>441036</v>
          </cell>
          <cell r="D76">
            <v>328475</v>
          </cell>
          <cell r="E76">
            <v>394837</v>
          </cell>
          <cell r="F76">
            <v>472377</v>
          </cell>
          <cell r="H76">
            <v>62</v>
          </cell>
          <cell r="I76">
            <v>341365</v>
          </cell>
          <cell r="J76">
            <v>477795</v>
          </cell>
          <cell r="K76">
            <v>398735</v>
          </cell>
          <cell r="L76">
            <v>331158</v>
          </cell>
          <cell r="M76">
            <v>398735</v>
          </cell>
          <cell r="N76">
            <v>477795</v>
          </cell>
        </row>
        <row r="77">
          <cell r="A77">
            <v>63</v>
          </cell>
          <cell r="B77">
            <v>344768</v>
          </cell>
          <cell r="C77">
            <v>448634</v>
          </cell>
          <cell r="D77">
            <v>334134</v>
          </cell>
          <cell r="E77">
            <v>401638</v>
          </cell>
          <cell r="F77">
            <v>480515</v>
          </cell>
          <cell r="H77">
            <v>63</v>
          </cell>
          <cell r="I77">
            <v>347600</v>
          </cell>
          <cell r="J77">
            <v>485989</v>
          </cell>
          <cell r="K77">
            <v>405573</v>
          </cell>
          <cell r="L77">
            <v>336837</v>
          </cell>
          <cell r="M77">
            <v>405573</v>
          </cell>
          <cell r="N77">
            <v>485989</v>
          </cell>
        </row>
        <row r="78">
          <cell r="A78">
            <v>64</v>
          </cell>
          <cell r="B78">
            <v>350976</v>
          </cell>
          <cell r="C78">
            <v>456232</v>
          </cell>
          <cell r="D78">
            <v>339792</v>
          </cell>
          <cell r="E78">
            <v>408440</v>
          </cell>
          <cell r="F78">
            <v>488653</v>
          </cell>
          <cell r="H78">
            <v>64</v>
          </cell>
          <cell r="I78">
            <v>353835</v>
          </cell>
          <cell r="J78">
            <v>494183</v>
          </cell>
          <cell r="K78">
            <v>412411</v>
          </cell>
          <cell r="L78">
            <v>342516</v>
          </cell>
          <cell r="M78">
            <v>412411</v>
          </cell>
          <cell r="N78">
            <v>494183</v>
          </cell>
        </row>
        <row r="79">
          <cell r="A79">
            <v>65</v>
          </cell>
          <cell r="B79">
            <v>357185</v>
          </cell>
          <cell r="C79">
            <v>463829</v>
          </cell>
          <cell r="D79">
            <v>345451</v>
          </cell>
          <cell r="E79">
            <v>415242</v>
          </cell>
          <cell r="F79">
            <v>496790</v>
          </cell>
          <cell r="H79">
            <v>65</v>
          </cell>
          <cell r="I79">
            <v>360070</v>
          </cell>
          <cell r="J79">
            <v>502377</v>
          </cell>
          <cell r="K79">
            <v>419249</v>
          </cell>
          <cell r="L79">
            <v>348195</v>
          </cell>
          <cell r="M79">
            <v>419249</v>
          </cell>
          <cell r="N79">
            <v>502377</v>
          </cell>
        </row>
        <row r="80">
          <cell r="A80">
            <v>66</v>
          </cell>
          <cell r="B80">
            <v>363393</v>
          </cell>
          <cell r="C80">
            <v>471427</v>
          </cell>
          <cell r="D80">
            <v>351110</v>
          </cell>
          <cell r="E80">
            <v>422044</v>
          </cell>
          <cell r="F80">
            <v>504928</v>
          </cell>
          <cell r="H80">
            <v>66</v>
          </cell>
          <cell r="I80">
            <v>366306</v>
          </cell>
          <cell r="J80">
            <v>510571</v>
          </cell>
          <cell r="K80">
            <v>426088</v>
          </cell>
          <cell r="L80">
            <v>353875</v>
          </cell>
          <cell r="M80">
            <v>426088</v>
          </cell>
          <cell r="N80">
            <v>510571</v>
          </cell>
        </row>
        <row r="81">
          <cell r="A81">
            <v>67</v>
          </cell>
          <cell r="B81">
            <v>369601</v>
          </cell>
          <cell r="C81">
            <v>479025</v>
          </cell>
          <cell r="D81">
            <v>356768</v>
          </cell>
          <cell r="E81">
            <v>428845</v>
          </cell>
          <cell r="F81">
            <v>513066</v>
          </cell>
          <cell r="H81">
            <v>67</v>
          </cell>
          <cell r="I81">
            <v>372541</v>
          </cell>
          <cell r="J81">
            <v>518764</v>
          </cell>
          <cell r="K81">
            <v>432926</v>
          </cell>
          <cell r="L81">
            <v>359554</v>
          </cell>
          <cell r="M81">
            <v>432926</v>
          </cell>
          <cell r="N81">
            <v>518764</v>
          </cell>
        </row>
        <row r="82">
          <cell r="A82">
            <v>68</v>
          </cell>
          <cell r="B82">
            <v>375810</v>
          </cell>
          <cell r="C82">
            <v>486622</v>
          </cell>
          <cell r="D82">
            <v>362427</v>
          </cell>
          <cell r="E82">
            <v>435647</v>
          </cell>
          <cell r="F82">
            <v>521203</v>
          </cell>
          <cell r="H82">
            <v>68</v>
          </cell>
          <cell r="I82">
            <v>378776</v>
          </cell>
          <cell r="J82">
            <v>526958</v>
          </cell>
          <cell r="K82">
            <v>439764</v>
          </cell>
          <cell r="L82">
            <v>365233</v>
          </cell>
          <cell r="M82">
            <v>439764</v>
          </cell>
          <cell r="N82">
            <v>526958</v>
          </cell>
        </row>
        <row r="83">
          <cell r="A83">
            <v>69</v>
          </cell>
          <cell r="B83">
            <v>382018</v>
          </cell>
          <cell r="C83">
            <v>494220</v>
          </cell>
          <cell r="D83">
            <v>368085</v>
          </cell>
          <cell r="E83">
            <v>442449</v>
          </cell>
          <cell r="F83">
            <v>529341</v>
          </cell>
          <cell r="H83">
            <v>69</v>
          </cell>
          <cell r="I83">
            <v>385011</v>
          </cell>
          <cell r="J83">
            <v>535152</v>
          </cell>
          <cell r="K83">
            <v>446602</v>
          </cell>
          <cell r="L83">
            <v>370912</v>
          </cell>
          <cell r="M83">
            <v>446602</v>
          </cell>
          <cell r="N83">
            <v>535152</v>
          </cell>
        </row>
        <row r="84">
          <cell r="A84">
            <v>70</v>
          </cell>
          <cell r="B84">
            <v>388226</v>
          </cell>
          <cell r="C84">
            <v>501818</v>
          </cell>
          <cell r="D84">
            <v>373744</v>
          </cell>
          <cell r="E84">
            <v>449251</v>
          </cell>
          <cell r="F84">
            <v>537479</v>
          </cell>
          <cell r="H84">
            <v>70</v>
          </cell>
          <cell r="I84">
            <v>391247</v>
          </cell>
          <cell r="J84">
            <v>543346</v>
          </cell>
          <cell r="K84">
            <v>453440</v>
          </cell>
          <cell r="L84">
            <v>376592</v>
          </cell>
          <cell r="M84">
            <v>453440</v>
          </cell>
          <cell r="N84">
            <v>543346</v>
          </cell>
        </row>
        <row r="85">
          <cell r="A85">
            <v>71</v>
          </cell>
          <cell r="B85">
            <v>394435</v>
          </cell>
          <cell r="C85">
            <v>509415</v>
          </cell>
          <cell r="D85">
            <v>379402</v>
          </cell>
          <cell r="E85">
            <v>456052</v>
          </cell>
          <cell r="F85">
            <v>545616</v>
          </cell>
          <cell r="H85">
            <v>71</v>
          </cell>
          <cell r="I85">
            <v>397482</v>
          </cell>
          <cell r="J85">
            <v>551540</v>
          </cell>
          <cell r="K85">
            <v>460278</v>
          </cell>
          <cell r="L85">
            <v>382271</v>
          </cell>
          <cell r="M85">
            <v>460278</v>
          </cell>
          <cell r="N85">
            <v>551540</v>
          </cell>
        </row>
        <row r="86">
          <cell r="A86">
            <v>72</v>
          </cell>
          <cell r="B86">
            <v>400643</v>
          </cell>
          <cell r="C86">
            <v>517013</v>
          </cell>
          <cell r="D86">
            <v>385061</v>
          </cell>
          <cell r="E86">
            <v>462854</v>
          </cell>
          <cell r="F86">
            <v>553754</v>
          </cell>
          <cell r="H86">
            <v>72</v>
          </cell>
          <cell r="I86">
            <v>403717</v>
          </cell>
          <cell r="J86">
            <v>559734</v>
          </cell>
          <cell r="K86">
            <v>467116</v>
          </cell>
          <cell r="L86">
            <v>387950</v>
          </cell>
          <cell r="M86">
            <v>467116</v>
          </cell>
          <cell r="N86">
            <v>559743</v>
          </cell>
        </row>
        <row r="87">
          <cell r="A87">
            <v>73</v>
          </cell>
          <cell r="B87">
            <v>406995</v>
          </cell>
          <cell r="C87">
            <v>524787</v>
          </cell>
          <cell r="D87">
            <v>390851</v>
          </cell>
          <cell r="E87">
            <v>469813</v>
          </cell>
          <cell r="F87">
            <v>562080</v>
          </cell>
          <cell r="H87">
            <v>73</v>
          </cell>
          <cell r="I87">
            <v>410086</v>
          </cell>
          <cell r="J87">
            <v>568104</v>
          </cell>
          <cell r="K87">
            <v>474101</v>
          </cell>
          <cell r="L87">
            <v>393751</v>
          </cell>
          <cell r="M87">
            <v>474101</v>
          </cell>
          <cell r="N87">
            <v>568104</v>
          </cell>
        </row>
        <row r="88">
          <cell r="A88">
            <v>74</v>
          </cell>
          <cell r="B88">
            <v>413347</v>
          </cell>
          <cell r="C88">
            <v>532560</v>
          </cell>
          <cell r="D88">
            <v>396640</v>
          </cell>
          <cell r="E88">
            <v>476773</v>
          </cell>
          <cell r="F88">
            <v>570406</v>
          </cell>
          <cell r="H88">
            <v>74</v>
          </cell>
          <cell r="I88">
            <v>416456</v>
          </cell>
          <cell r="J88">
            <v>576475</v>
          </cell>
          <cell r="K88">
            <v>481087</v>
          </cell>
          <cell r="L88">
            <v>399553</v>
          </cell>
          <cell r="M88">
            <v>481087</v>
          </cell>
          <cell r="N88">
            <v>576475</v>
          </cell>
        </row>
        <row r="89">
          <cell r="A89">
            <v>75</v>
          </cell>
          <cell r="B89">
            <v>419699</v>
          </cell>
          <cell r="C89">
            <v>540334</v>
          </cell>
          <cell r="D89">
            <v>402430</v>
          </cell>
          <cell r="E89">
            <v>483732</v>
          </cell>
          <cell r="F89">
            <v>578732</v>
          </cell>
          <cell r="H89">
            <v>75</v>
          </cell>
          <cell r="I89">
            <v>422825</v>
          </cell>
          <cell r="J89">
            <v>584845</v>
          </cell>
          <cell r="K89">
            <v>488072</v>
          </cell>
          <cell r="L89">
            <v>405354</v>
          </cell>
          <cell r="M89">
            <v>488072</v>
          </cell>
          <cell r="N89">
            <v>584845</v>
          </cell>
        </row>
        <row r="90">
          <cell r="A90">
            <v>76</v>
          </cell>
          <cell r="B90">
            <v>426051</v>
          </cell>
          <cell r="C90">
            <v>548107</v>
          </cell>
          <cell r="D90">
            <v>408219</v>
          </cell>
          <cell r="E90">
            <v>490691</v>
          </cell>
          <cell r="F90">
            <v>587057</v>
          </cell>
          <cell r="H90">
            <v>76</v>
          </cell>
          <cell r="I90">
            <v>429195</v>
          </cell>
          <cell r="J90">
            <v>593215</v>
          </cell>
          <cell r="K90">
            <v>495057</v>
          </cell>
          <cell r="L90">
            <v>411156</v>
          </cell>
          <cell r="M90">
            <v>495057</v>
          </cell>
          <cell r="N90">
            <v>593215</v>
          </cell>
        </row>
        <row r="91">
          <cell r="A91">
            <v>77</v>
          </cell>
          <cell r="B91">
            <v>432403</v>
          </cell>
          <cell r="C91">
            <v>555881</v>
          </cell>
          <cell r="D91">
            <v>414009</v>
          </cell>
          <cell r="E91">
            <v>497650</v>
          </cell>
          <cell r="F91">
            <v>595383</v>
          </cell>
          <cell r="H91">
            <v>77</v>
          </cell>
          <cell r="I91">
            <v>435564</v>
          </cell>
          <cell r="J91">
            <v>601586</v>
          </cell>
          <cell r="K91">
            <v>502043</v>
          </cell>
          <cell r="L91">
            <v>416957</v>
          </cell>
          <cell r="M91">
            <v>502043</v>
          </cell>
          <cell r="N91">
            <v>601586</v>
          </cell>
        </row>
        <row r="92">
          <cell r="A92">
            <v>78</v>
          </cell>
          <cell r="B92">
            <v>438755</v>
          </cell>
          <cell r="C92">
            <v>563654</v>
          </cell>
          <cell r="D92">
            <v>419798</v>
          </cell>
          <cell r="E92">
            <v>504610</v>
          </cell>
          <cell r="F92">
            <v>603709</v>
          </cell>
          <cell r="H92">
            <v>78</v>
          </cell>
          <cell r="I92">
            <v>441934</v>
          </cell>
          <cell r="J92">
            <v>609956</v>
          </cell>
          <cell r="K92">
            <v>509028</v>
          </cell>
          <cell r="L92">
            <v>422759</v>
          </cell>
          <cell r="M92">
            <v>509028</v>
          </cell>
          <cell r="N92">
            <v>609956</v>
          </cell>
        </row>
        <row r="93">
          <cell r="A93">
            <v>79</v>
          </cell>
          <cell r="B93">
            <v>445107</v>
          </cell>
          <cell r="C93">
            <v>571428</v>
          </cell>
          <cell r="D93">
            <v>425588</v>
          </cell>
          <cell r="E93">
            <v>511569</v>
          </cell>
          <cell r="F93">
            <v>612035</v>
          </cell>
          <cell r="H93">
            <v>79</v>
          </cell>
          <cell r="I93">
            <v>448303</v>
          </cell>
          <cell r="J93">
            <v>618326</v>
          </cell>
          <cell r="K93">
            <v>516013</v>
          </cell>
          <cell r="L93">
            <v>428560</v>
          </cell>
          <cell r="M93">
            <v>516013</v>
          </cell>
          <cell r="N93">
            <v>618326</v>
          </cell>
        </row>
        <row r="94">
          <cell r="A94">
            <v>80</v>
          </cell>
          <cell r="B94">
            <v>451459</v>
          </cell>
          <cell r="C94">
            <v>579201</v>
          </cell>
          <cell r="D94">
            <v>431377</v>
          </cell>
          <cell r="E94">
            <v>518528</v>
          </cell>
          <cell r="F94">
            <v>620361</v>
          </cell>
          <cell r="H94">
            <v>80</v>
          </cell>
          <cell r="I94">
            <v>454672</v>
          </cell>
          <cell r="J94">
            <v>626697</v>
          </cell>
          <cell r="K94">
            <v>522999</v>
          </cell>
          <cell r="L94">
            <v>434361</v>
          </cell>
          <cell r="M94">
            <v>522999</v>
          </cell>
          <cell r="N94">
            <v>626697</v>
          </cell>
        </row>
        <row r="95">
          <cell r="A95">
            <v>81</v>
          </cell>
          <cell r="B95">
            <v>457811</v>
          </cell>
          <cell r="C95">
            <v>586975</v>
          </cell>
          <cell r="D95">
            <v>437167</v>
          </cell>
          <cell r="E95">
            <v>525487</v>
          </cell>
          <cell r="F95">
            <v>628687</v>
          </cell>
          <cell r="H95">
            <v>81</v>
          </cell>
          <cell r="I95">
            <v>461042</v>
          </cell>
          <cell r="J95">
            <v>635067</v>
          </cell>
          <cell r="K95">
            <v>529984</v>
          </cell>
          <cell r="L95">
            <v>440163</v>
          </cell>
          <cell r="M95">
            <v>529984</v>
          </cell>
          <cell r="N95">
            <v>635067</v>
          </cell>
        </row>
        <row r="96">
          <cell r="A96">
            <v>82</v>
          </cell>
          <cell r="B96">
            <v>464163</v>
          </cell>
          <cell r="C96">
            <v>594748</v>
          </cell>
          <cell r="D96">
            <v>442956</v>
          </cell>
          <cell r="E96">
            <v>532447</v>
          </cell>
          <cell r="F96">
            <v>637012</v>
          </cell>
          <cell r="H96">
            <v>82</v>
          </cell>
          <cell r="I96">
            <v>467411</v>
          </cell>
          <cell r="J96">
            <v>643437</v>
          </cell>
          <cell r="K96">
            <v>536969</v>
          </cell>
          <cell r="L96">
            <v>445964</v>
          </cell>
          <cell r="M96">
            <v>536969</v>
          </cell>
          <cell r="N96">
            <v>643437</v>
          </cell>
        </row>
        <row r="97">
          <cell r="A97">
            <v>83</v>
          </cell>
          <cell r="B97">
            <v>470515</v>
          </cell>
          <cell r="C97">
            <v>602522</v>
          </cell>
          <cell r="D97">
            <v>448746</v>
          </cell>
          <cell r="E97">
            <v>539406</v>
          </cell>
          <cell r="F97">
            <v>645338</v>
          </cell>
          <cell r="H97">
            <v>83</v>
          </cell>
          <cell r="I97">
            <v>473781</v>
          </cell>
          <cell r="J97">
            <v>651808</v>
          </cell>
          <cell r="K97">
            <v>543955</v>
          </cell>
          <cell r="L97">
            <v>451766</v>
          </cell>
          <cell r="M97">
            <v>543955</v>
          </cell>
          <cell r="N97">
            <v>651808</v>
          </cell>
        </row>
        <row r="98">
          <cell r="A98">
            <v>84</v>
          </cell>
          <cell r="B98">
            <v>476867</v>
          </cell>
          <cell r="C98">
            <v>610295</v>
          </cell>
          <cell r="D98">
            <v>454535</v>
          </cell>
          <cell r="E98">
            <v>546365</v>
          </cell>
          <cell r="F98">
            <v>653664</v>
          </cell>
          <cell r="H98">
            <v>84</v>
          </cell>
          <cell r="I98">
            <v>480150</v>
          </cell>
          <cell r="J98">
            <v>660178</v>
          </cell>
          <cell r="K98">
            <v>550940</v>
          </cell>
          <cell r="L98">
            <v>457567</v>
          </cell>
          <cell r="M98">
            <v>550940</v>
          </cell>
          <cell r="N98">
            <v>660178</v>
          </cell>
        </row>
        <row r="99">
          <cell r="A99">
            <v>85</v>
          </cell>
          <cell r="B99">
            <v>483366</v>
          </cell>
          <cell r="C99">
            <v>618248</v>
          </cell>
          <cell r="D99">
            <v>460459</v>
          </cell>
          <cell r="E99">
            <v>553485</v>
          </cell>
          <cell r="F99">
            <v>662183</v>
          </cell>
          <cell r="H99">
            <v>85</v>
          </cell>
          <cell r="I99">
            <v>486657</v>
          </cell>
          <cell r="J99">
            <v>668729</v>
          </cell>
          <cell r="K99">
            <v>558076</v>
          </cell>
          <cell r="L99">
            <v>463493</v>
          </cell>
          <cell r="M99">
            <v>558076</v>
          </cell>
          <cell r="N99">
            <v>668729</v>
          </cell>
        </row>
        <row r="100">
          <cell r="A100">
            <v>86</v>
          </cell>
          <cell r="B100">
            <v>489865</v>
          </cell>
          <cell r="C100">
            <v>626202</v>
          </cell>
          <cell r="D100">
            <v>466382</v>
          </cell>
          <cell r="E100">
            <v>560605</v>
          </cell>
          <cell r="F100">
            <v>670701</v>
          </cell>
          <cell r="H100">
            <v>86</v>
          </cell>
          <cell r="I100">
            <v>493163</v>
          </cell>
          <cell r="J100">
            <v>677279</v>
          </cell>
          <cell r="K100">
            <v>565211</v>
          </cell>
          <cell r="L100">
            <v>469420</v>
          </cell>
          <cell r="M100">
            <v>565211</v>
          </cell>
          <cell r="N100">
            <v>677279</v>
          </cell>
        </row>
        <row r="101">
          <cell r="A101">
            <v>87</v>
          </cell>
          <cell r="B101">
            <v>496364</v>
          </cell>
          <cell r="C101">
            <v>634155</v>
          </cell>
          <cell r="D101">
            <v>472306</v>
          </cell>
          <cell r="E101">
            <v>567726</v>
          </cell>
          <cell r="F101">
            <v>679220</v>
          </cell>
          <cell r="H101">
            <v>87</v>
          </cell>
          <cell r="I101">
            <v>499670</v>
          </cell>
          <cell r="J101">
            <v>685830</v>
          </cell>
          <cell r="K101">
            <v>572347</v>
          </cell>
          <cell r="L101">
            <v>475346</v>
          </cell>
          <cell r="M101">
            <v>572347</v>
          </cell>
          <cell r="N101">
            <v>685830</v>
          </cell>
        </row>
        <row r="102">
          <cell r="A102">
            <v>88</v>
          </cell>
          <cell r="B102">
            <v>502863</v>
          </cell>
          <cell r="C102">
            <v>642109</v>
          </cell>
          <cell r="D102">
            <v>478229</v>
          </cell>
          <cell r="E102">
            <v>574846</v>
          </cell>
          <cell r="F102">
            <v>687738</v>
          </cell>
          <cell r="H102">
            <v>88</v>
          </cell>
          <cell r="I102">
            <v>506176</v>
          </cell>
          <cell r="J102">
            <v>694380</v>
          </cell>
          <cell r="K102">
            <v>579482</v>
          </cell>
          <cell r="L102">
            <v>481272</v>
          </cell>
          <cell r="M102">
            <v>579482</v>
          </cell>
          <cell r="N102">
            <v>694380</v>
          </cell>
        </row>
        <row r="103">
          <cell r="A103">
            <v>89</v>
          </cell>
          <cell r="B103">
            <v>509362</v>
          </cell>
          <cell r="C103">
            <v>650062</v>
          </cell>
          <cell r="D103">
            <v>484153</v>
          </cell>
          <cell r="E103">
            <v>581966</v>
          </cell>
          <cell r="F103">
            <v>696257</v>
          </cell>
          <cell r="H103">
            <v>89</v>
          </cell>
          <cell r="I103">
            <v>512683</v>
          </cell>
          <cell r="J103">
            <v>702931</v>
          </cell>
          <cell r="K103">
            <v>586618</v>
          </cell>
          <cell r="L103">
            <v>487198</v>
          </cell>
          <cell r="M103">
            <v>586618</v>
          </cell>
          <cell r="N103">
            <v>702931</v>
          </cell>
        </row>
        <row r="104">
          <cell r="A104">
            <v>90</v>
          </cell>
          <cell r="B104">
            <v>515861</v>
          </cell>
          <cell r="C104">
            <v>658016</v>
          </cell>
          <cell r="D104">
            <v>490077</v>
          </cell>
          <cell r="E104">
            <v>589086</v>
          </cell>
          <cell r="F104">
            <v>704776</v>
          </cell>
          <cell r="H104">
            <v>90</v>
          </cell>
          <cell r="I104">
            <v>519190</v>
          </cell>
          <cell r="J104">
            <v>711482</v>
          </cell>
          <cell r="K104">
            <v>593754</v>
          </cell>
          <cell r="L104">
            <v>493125</v>
          </cell>
          <cell r="M104">
            <v>593754</v>
          </cell>
          <cell r="N104">
            <v>711482</v>
          </cell>
        </row>
        <row r="105">
          <cell r="A105">
            <v>91</v>
          </cell>
          <cell r="B105">
            <v>522360</v>
          </cell>
          <cell r="C105">
            <v>665969</v>
          </cell>
          <cell r="D105">
            <v>496000</v>
          </cell>
          <cell r="E105">
            <v>596206</v>
          </cell>
          <cell r="F105">
            <v>713294</v>
          </cell>
          <cell r="H105">
            <v>91</v>
          </cell>
          <cell r="I105">
            <v>525696</v>
          </cell>
          <cell r="J105">
            <v>720032</v>
          </cell>
          <cell r="K105">
            <v>600889</v>
          </cell>
          <cell r="L105">
            <v>499051</v>
          </cell>
          <cell r="M105">
            <v>600889</v>
          </cell>
          <cell r="N105">
            <v>720032</v>
          </cell>
        </row>
        <row r="106">
          <cell r="A106">
            <v>92</v>
          </cell>
          <cell r="B106">
            <v>528859</v>
          </cell>
          <cell r="C106">
            <v>673922</v>
          </cell>
          <cell r="D106">
            <v>501924</v>
          </cell>
          <cell r="E106">
            <v>603326</v>
          </cell>
          <cell r="F106">
            <v>721813</v>
          </cell>
          <cell r="H106">
            <v>92</v>
          </cell>
          <cell r="I106">
            <v>532203</v>
          </cell>
          <cell r="J106">
            <v>728583</v>
          </cell>
          <cell r="K106">
            <v>608025</v>
          </cell>
          <cell r="L106">
            <v>504977</v>
          </cell>
          <cell r="M106">
            <v>608025</v>
          </cell>
          <cell r="N106">
            <v>728583</v>
          </cell>
        </row>
        <row r="107">
          <cell r="A107">
            <v>93</v>
          </cell>
          <cell r="B107">
            <v>535358</v>
          </cell>
          <cell r="C107">
            <v>681876</v>
          </cell>
          <cell r="D107">
            <v>507847</v>
          </cell>
          <cell r="E107">
            <v>610447</v>
          </cell>
          <cell r="F107">
            <v>730331</v>
          </cell>
          <cell r="H107">
            <v>93</v>
          </cell>
          <cell r="I107">
            <v>538709</v>
          </cell>
          <cell r="J107">
            <v>737133</v>
          </cell>
          <cell r="K107">
            <v>615160</v>
          </cell>
          <cell r="L107">
            <v>510903</v>
          </cell>
          <cell r="M107">
            <v>615160</v>
          </cell>
          <cell r="N107">
            <v>737133</v>
          </cell>
        </row>
        <row r="108">
          <cell r="A108">
            <v>94</v>
          </cell>
          <cell r="B108">
            <v>541857</v>
          </cell>
          <cell r="C108">
            <v>689829</v>
          </cell>
          <cell r="D108">
            <v>513771</v>
          </cell>
          <cell r="E108">
            <v>617567</v>
          </cell>
          <cell r="F108">
            <v>738850</v>
          </cell>
          <cell r="H108">
            <v>94</v>
          </cell>
          <cell r="I108">
            <v>545216</v>
          </cell>
          <cell r="J108">
            <v>745684</v>
          </cell>
          <cell r="K108">
            <v>622296</v>
          </cell>
          <cell r="L108">
            <v>516830</v>
          </cell>
          <cell r="M108">
            <v>622296</v>
          </cell>
          <cell r="N108">
            <v>745684</v>
          </cell>
        </row>
        <row r="109">
          <cell r="A109">
            <v>95</v>
          </cell>
          <cell r="B109">
            <v>548356</v>
          </cell>
          <cell r="C109">
            <v>697783</v>
          </cell>
          <cell r="D109">
            <v>519694</v>
          </cell>
          <cell r="E109">
            <v>624687</v>
          </cell>
          <cell r="F109">
            <v>747368</v>
          </cell>
          <cell r="H109">
            <v>95</v>
          </cell>
          <cell r="I109">
            <v>551722</v>
          </cell>
          <cell r="J109">
            <v>754234</v>
          </cell>
          <cell r="K109">
            <v>629431</v>
          </cell>
          <cell r="L109">
            <v>522756</v>
          </cell>
          <cell r="M109">
            <v>629431</v>
          </cell>
          <cell r="N109">
            <v>754234</v>
          </cell>
        </row>
        <row r="110">
          <cell r="A110">
            <v>96</v>
          </cell>
          <cell r="B110">
            <v>554855</v>
          </cell>
          <cell r="C110">
            <v>705736</v>
          </cell>
          <cell r="D110">
            <v>525618</v>
          </cell>
          <cell r="E110">
            <v>631807</v>
          </cell>
          <cell r="F110">
            <v>755887</v>
          </cell>
          <cell r="H110">
            <v>96</v>
          </cell>
          <cell r="I110">
            <v>558229</v>
          </cell>
          <cell r="J110">
            <v>762785</v>
          </cell>
          <cell r="K110">
            <v>636567</v>
          </cell>
          <cell r="L110">
            <v>528682</v>
          </cell>
          <cell r="M110">
            <v>636567</v>
          </cell>
          <cell r="N110">
            <v>762785</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c.europa.eu/info/funding-tenders/opportunities/portal/screen/support/sme?tab=overview" TargetMode="External"/><Relationship Id="rId1" Type="http://schemas.openxmlformats.org/officeDocument/2006/relationships/hyperlink" Target="https://mijn.zonmw.nl/"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rgb="FFFFFF99"/>
  </sheetPr>
  <dimension ref="B1:BJ144"/>
  <sheetViews>
    <sheetView topLeftCell="T1" zoomScaleNormal="100" workbookViewId="0">
      <pane ySplit="1" topLeftCell="A2" activePane="bottomLeft" state="frozen"/>
      <selection pane="bottomLeft" activeCell="AE5" sqref="AE5:AE17"/>
    </sheetView>
  </sheetViews>
  <sheetFormatPr defaultColWidth="9.109375" defaultRowHeight="13.2" outlineLevelCol="1" x14ac:dyDescent="0.25"/>
  <cols>
    <col min="1" max="1" width="3.109375" style="69" customWidth="1"/>
    <col min="2" max="2" width="15.33203125" customWidth="1"/>
    <col min="3" max="3" width="2.5546875" style="69" customWidth="1"/>
    <col min="4" max="4" width="16.33203125" customWidth="1"/>
    <col min="5" max="5" width="2.5546875" style="69" customWidth="1"/>
    <col min="6" max="6" width="31.88671875" bestFit="1" customWidth="1"/>
    <col min="7" max="7" width="2.5546875" style="69" customWidth="1"/>
    <col min="8" max="8" width="24.109375" customWidth="1"/>
    <col min="9" max="9" width="2.5546875" style="69" customWidth="1"/>
    <col min="10" max="10" width="16.88671875" style="69" customWidth="1"/>
    <col min="11" max="11" width="2.5546875" style="75" customWidth="1"/>
    <col min="12" max="12" width="18.6640625" style="75" customWidth="1"/>
    <col min="13" max="13" width="1.44140625" style="75" customWidth="1"/>
    <col min="14" max="14" width="20" style="75" customWidth="1"/>
    <col min="15" max="15" width="2.5546875" style="75" customWidth="1"/>
    <col min="16" max="20" width="15.5546875" customWidth="1"/>
    <col min="21" max="21" width="17.109375" customWidth="1"/>
    <col min="22" max="22" width="2.5546875" style="75" customWidth="1"/>
    <col min="23" max="28" width="15.5546875" customWidth="1"/>
    <col min="29" max="29" width="18.88671875" customWidth="1"/>
    <col min="30" max="30" width="2.5546875" style="75" customWidth="1"/>
    <col min="31" max="31" width="45.109375" customWidth="1"/>
    <col min="32" max="32" width="2.5546875" style="75" customWidth="1"/>
    <col min="33" max="33" width="35.109375" hidden="1" customWidth="1" outlineLevel="1"/>
    <col min="34" max="34" width="11.33203125" hidden="1" customWidth="1" outlineLevel="1"/>
    <col min="35" max="35" width="8.5546875" hidden="1" customWidth="1" outlineLevel="1"/>
    <col min="36" max="36" width="12.6640625" style="85" hidden="1" customWidth="1" outlineLevel="1"/>
    <col min="37" max="37" width="8.33203125" hidden="1" customWidth="1" outlineLevel="1"/>
    <col min="38" max="38" width="15.44140625" hidden="1" customWidth="1" outlineLevel="1"/>
    <col min="39" max="39" width="2.5546875" hidden="1" customWidth="1" outlineLevel="1"/>
    <col min="40" max="40" width="36" hidden="1" customWidth="1" outlineLevel="1"/>
    <col min="41" max="41" width="12" hidden="1" customWidth="1" outlineLevel="1"/>
    <col min="42" max="42" width="10.5546875" hidden="1" customWidth="1" outlineLevel="1"/>
    <col min="43" max="43" width="12" hidden="1" customWidth="1" outlineLevel="1"/>
    <col min="44" max="44" width="10.5546875" hidden="1" customWidth="1" outlineLevel="1"/>
    <col min="45" max="45" width="15.109375" hidden="1" customWidth="1" outlineLevel="1"/>
    <col min="46" max="46" width="2.5546875" customWidth="1" collapsed="1"/>
    <col min="47" max="47" width="18.5546875" customWidth="1"/>
    <col min="48" max="48" width="2.5546875" style="69" customWidth="1"/>
    <col min="49" max="49" width="13.5546875" style="213" customWidth="1"/>
    <col min="50" max="54" width="13.5546875" style="69" customWidth="1"/>
    <col min="55" max="55" width="9.109375" style="69" customWidth="1"/>
    <col min="56" max="56" width="22.88671875" style="69" customWidth="1"/>
    <col min="57" max="62" width="9.109375" style="69" customWidth="1"/>
    <col min="63" max="16384" width="9.109375" style="69"/>
  </cols>
  <sheetData>
    <row r="1" spans="2:54" s="224" customFormat="1" ht="13.8" thickBot="1" x14ac:dyDescent="0.3">
      <c r="B1" s="469" t="s">
        <v>201</v>
      </c>
      <c r="C1" s="470"/>
      <c r="D1" s="470"/>
      <c r="E1" s="470"/>
      <c r="F1" s="470"/>
      <c r="G1" s="470"/>
      <c r="H1" s="471"/>
      <c r="J1" s="340" t="s">
        <v>202</v>
      </c>
      <c r="K1" s="341"/>
      <c r="L1" s="341"/>
      <c r="M1" s="341"/>
      <c r="N1" s="341"/>
      <c r="O1" s="341"/>
      <c r="P1" s="342"/>
      <c r="Q1" s="342"/>
      <c r="R1" s="342"/>
      <c r="S1" s="342"/>
      <c r="T1" s="342"/>
      <c r="U1" s="342"/>
      <c r="V1" s="341"/>
      <c r="W1" s="342"/>
      <c r="X1" s="342"/>
      <c r="Y1" s="342"/>
      <c r="Z1" s="342"/>
      <c r="AA1" s="342"/>
      <c r="AB1" s="342"/>
      <c r="AC1" s="342"/>
      <c r="AD1" s="341"/>
      <c r="AE1" s="341"/>
      <c r="AF1" s="341"/>
      <c r="AG1" s="341"/>
      <c r="AH1" s="341"/>
      <c r="AI1" s="341"/>
      <c r="AJ1" s="341"/>
      <c r="AK1" s="341"/>
      <c r="AL1" s="341"/>
      <c r="AM1" s="341"/>
      <c r="AN1" s="341"/>
      <c r="AO1" s="341"/>
      <c r="AP1" s="341"/>
      <c r="AQ1" s="341"/>
      <c r="AR1" s="341"/>
      <c r="AS1" s="341"/>
      <c r="AT1" s="341"/>
      <c r="AU1" s="343"/>
      <c r="AV1" s="343"/>
      <c r="AW1" s="343"/>
      <c r="AX1" s="343"/>
      <c r="AY1" s="343"/>
      <c r="AZ1" s="343"/>
      <c r="BA1" s="343"/>
      <c r="BB1" s="343"/>
    </row>
    <row r="2" spans="2:54" ht="13.8" thickBot="1" x14ac:dyDescent="0.3">
      <c r="B2" s="69"/>
      <c r="D2" s="69"/>
      <c r="F2" s="69"/>
      <c r="H2" s="69"/>
      <c r="P2" s="284" t="s">
        <v>287</v>
      </c>
      <c r="Q2" s="285" t="s">
        <v>203</v>
      </c>
      <c r="R2" s="286"/>
      <c r="S2" s="286"/>
      <c r="T2" s="286"/>
      <c r="U2" s="287"/>
      <c r="W2" s="290" t="s">
        <v>204</v>
      </c>
      <c r="X2" s="291" t="s">
        <v>205</v>
      </c>
      <c r="Y2" s="291"/>
      <c r="Z2" s="291"/>
      <c r="AA2" s="291"/>
      <c r="AB2" s="291"/>
      <c r="AC2" s="292"/>
      <c r="AE2" s="75"/>
      <c r="AG2" s="76" t="s">
        <v>206</v>
      </c>
      <c r="AH2" s="75"/>
      <c r="AI2" s="75"/>
      <c r="AJ2" s="82"/>
      <c r="AK2" s="75"/>
      <c r="AL2" s="75"/>
      <c r="AM2" s="75"/>
      <c r="AN2" s="76" t="s">
        <v>207</v>
      </c>
      <c r="AO2" s="75"/>
      <c r="AP2" s="75"/>
      <c r="AQ2" s="75"/>
      <c r="AR2" s="75"/>
      <c r="AS2" s="75"/>
      <c r="AT2" s="75"/>
    </row>
    <row r="3" spans="2:54" s="247" customFormat="1" ht="27" thickBot="1" x14ac:dyDescent="0.3">
      <c r="B3" s="218" t="s">
        <v>77</v>
      </c>
      <c r="C3" s="219"/>
      <c r="D3" s="220" t="s">
        <v>208</v>
      </c>
      <c r="E3" s="221"/>
      <c r="F3" s="220" t="s">
        <v>132</v>
      </c>
      <c r="G3" s="221"/>
      <c r="H3" s="220" t="s">
        <v>209</v>
      </c>
      <c r="I3" s="221"/>
      <c r="J3" s="220" t="s">
        <v>292</v>
      </c>
      <c r="K3" s="222"/>
      <c r="L3" s="223" t="s">
        <v>210</v>
      </c>
      <c r="M3" s="222"/>
      <c r="N3" s="223" t="s">
        <v>286</v>
      </c>
      <c r="O3" s="241"/>
      <c r="P3" s="288" t="s">
        <v>211</v>
      </c>
      <c r="Q3" s="242" t="str">
        <f t="array" ref="Q3:U3">TRANSPOSE(N4:N8)</f>
        <v>Promovendus</v>
      </c>
      <c r="R3" s="242" t="str">
        <v>Sr.wet. Medewerker</v>
      </c>
      <c r="S3" s="242" t="str">
        <v>NWP-MBO</v>
      </c>
      <c r="T3" s="242" t="str">
        <v>NWP-HBO</v>
      </c>
      <c r="U3" s="289" t="str">
        <v>NWP-Academisch</v>
      </c>
      <c r="V3" s="243"/>
      <c r="W3" s="244" t="s">
        <v>211</v>
      </c>
      <c r="X3" s="182" t="str">
        <f t="array" ref="X3:AC3">TRANSPOSE(L4:L9)</f>
        <v>Promovendus</v>
      </c>
      <c r="Y3" s="182" t="str">
        <v>PostDoc</v>
      </c>
      <c r="Z3" s="182" t="str">
        <v>(Arts) onderzoeker</v>
      </c>
      <c r="AA3" s="182" t="str">
        <v>NWP-MBO</v>
      </c>
      <c r="AB3" s="182" t="str">
        <v>NWP-HBO</v>
      </c>
      <c r="AC3" s="245" t="str">
        <v>NWP-Academisch</v>
      </c>
      <c r="AD3" s="243"/>
      <c r="AE3" s="246" t="s">
        <v>212</v>
      </c>
      <c r="AF3" s="243"/>
      <c r="AG3" s="428"/>
      <c r="AH3" s="423" t="s">
        <v>235</v>
      </c>
      <c r="AI3" s="215" t="s">
        <v>213</v>
      </c>
      <c r="AJ3" s="216" t="s">
        <v>214</v>
      </c>
      <c r="AK3" s="215" t="s">
        <v>88</v>
      </c>
      <c r="AL3" s="217" t="s">
        <v>215</v>
      </c>
      <c r="AM3" s="212"/>
      <c r="AN3" s="431"/>
      <c r="AO3" s="423" t="s">
        <v>235</v>
      </c>
      <c r="AP3" s="215" t="s">
        <v>213</v>
      </c>
      <c r="AQ3" s="216" t="s">
        <v>214</v>
      </c>
      <c r="AR3" s="215" t="s">
        <v>88</v>
      </c>
      <c r="AS3" s="217" t="s">
        <v>215</v>
      </c>
      <c r="AT3" s="243"/>
      <c r="AU3" s="214" t="s">
        <v>216</v>
      </c>
      <c r="AW3" s="346" t="s">
        <v>217</v>
      </c>
      <c r="AX3" s="347" t="s">
        <v>218</v>
      </c>
      <c r="AY3" s="347" t="s">
        <v>219</v>
      </c>
      <c r="AZ3" s="347" t="s">
        <v>220</v>
      </c>
      <c r="BA3" s="347" t="s">
        <v>221</v>
      </c>
      <c r="BB3" s="348" t="s">
        <v>222</v>
      </c>
    </row>
    <row r="4" spans="2:54" ht="14.4" customHeight="1" x14ac:dyDescent="0.3">
      <c r="B4" s="308" t="s">
        <v>78</v>
      </c>
      <c r="D4" s="312" t="s">
        <v>86</v>
      </c>
      <c r="F4" s="312" t="s">
        <v>223</v>
      </c>
      <c r="H4" s="312" t="s">
        <v>88</v>
      </c>
      <c r="J4" s="308" t="s">
        <v>210</v>
      </c>
      <c r="L4" s="308" t="s">
        <v>149</v>
      </c>
      <c r="N4" s="310" t="s">
        <v>149</v>
      </c>
      <c r="P4" s="228">
        <v>1</v>
      </c>
      <c r="Q4" s="316">
        <v>4810</v>
      </c>
      <c r="R4" s="316">
        <v>7522</v>
      </c>
      <c r="S4" s="316">
        <v>5600</v>
      </c>
      <c r="T4" s="316">
        <v>6731</v>
      </c>
      <c r="U4" s="317">
        <v>8057</v>
      </c>
      <c r="W4" s="229">
        <v>1</v>
      </c>
      <c r="X4" s="322">
        <v>4945</v>
      </c>
      <c r="Y4" s="322">
        <v>8210</v>
      </c>
      <c r="Z4" s="322">
        <v>6862</v>
      </c>
      <c r="AA4" s="322">
        <v>5724</v>
      </c>
      <c r="AB4" s="322">
        <v>6862</v>
      </c>
      <c r="AC4" s="323">
        <v>8210</v>
      </c>
      <c r="AE4" s="307" t="s">
        <v>171</v>
      </c>
      <c r="AG4" s="307" t="s">
        <v>171</v>
      </c>
      <c r="AH4" s="424">
        <v>1</v>
      </c>
      <c r="AI4" s="326">
        <v>1</v>
      </c>
      <c r="AJ4" s="327">
        <v>1</v>
      </c>
      <c r="AK4" s="326">
        <v>1</v>
      </c>
      <c r="AL4" s="328">
        <v>1000000000</v>
      </c>
      <c r="AM4" s="79"/>
      <c r="AN4" s="307" t="s">
        <v>171</v>
      </c>
      <c r="AO4" s="424">
        <v>1</v>
      </c>
      <c r="AP4" s="326">
        <v>1</v>
      </c>
      <c r="AQ4" s="326">
        <v>1</v>
      </c>
      <c r="AR4" s="326">
        <v>1</v>
      </c>
      <c r="AS4" s="328">
        <v>1000000000</v>
      </c>
      <c r="AT4" s="75"/>
      <c r="AU4" s="336" t="s">
        <v>78</v>
      </c>
      <c r="AW4" s="345" t="s">
        <v>172</v>
      </c>
      <c r="AX4" s="349">
        <v>0.4</v>
      </c>
      <c r="AY4" s="349">
        <v>0.3</v>
      </c>
      <c r="AZ4" s="349">
        <v>0.2</v>
      </c>
      <c r="BA4" s="349">
        <v>0.1</v>
      </c>
      <c r="BB4" s="350">
        <v>0</v>
      </c>
    </row>
    <row r="5" spans="2:54" ht="14.4" customHeight="1" thickBot="1" x14ac:dyDescent="0.35">
      <c r="B5" s="309" t="s">
        <v>224</v>
      </c>
      <c r="D5" s="312" t="s">
        <v>225</v>
      </c>
      <c r="F5" s="312" t="s">
        <v>226</v>
      </c>
      <c r="H5" s="312" t="s">
        <v>214</v>
      </c>
      <c r="J5" s="314" t="s">
        <v>286</v>
      </c>
      <c r="L5" s="308" t="s">
        <v>227</v>
      </c>
      <c r="N5" s="310" t="s">
        <v>151</v>
      </c>
      <c r="P5" s="225">
        <v>2</v>
      </c>
      <c r="Q5" s="318">
        <v>9619</v>
      </c>
      <c r="R5" s="318">
        <v>15044</v>
      </c>
      <c r="S5" s="318">
        <v>11201</v>
      </c>
      <c r="T5" s="318">
        <v>13463</v>
      </c>
      <c r="U5" s="319">
        <v>16114</v>
      </c>
      <c r="W5" s="229">
        <v>2</v>
      </c>
      <c r="X5" s="322">
        <v>9890</v>
      </c>
      <c r="Y5" s="322">
        <v>16419</v>
      </c>
      <c r="Z5" s="322">
        <v>13724</v>
      </c>
      <c r="AA5" s="322">
        <v>11449</v>
      </c>
      <c r="AB5" s="322">
        <v>13724</v>
      </c>
      <c r="AC5" s="323">
        <v>16419</v>
      </c>
      <c r="AE5" s="421" t="s">
        <v>256</v>
      </c>
      <c r="AG5" s="307" t="s">
        <v>191</v>
      </c>
      <c r="AH5" s="425">
        <v>1</v>
      </c>
      <c r="AI5" s="329">
        <v>1</v>
      </c>
      <c r="AJ5" s="330">
        <v>1</v>
      </c>
      <c r="AK5" s="329">
        <v>1</v>
      </c>
      <c r="AL5" s="331">
        <v>300000</v>
      </c>
      <c r="AM5" s="79"/>
      <c r="AN5" s="307" t="s">
        <v>191</v>
      </c>
      <c r="AO5" s="425">
        <v>1</v>
      </c>
      <c r="AP5" s="329">
        <v>1</v>
      </c>
      <c r="AQ5" s="329">
        <v>1</v>
      </c>
      <c r="AR5" s="329">
        <v>1</v>
      </c>
      <c r="AS5" s="331">
        <v>300000</v>
      </c>
      <c r="AT5" s="75"/>
      <c r="AU5" s="337" t="s">
        <v>224</v>
      </c>
      <c r="AW5" s="344" t="s">
        <v>228</v>
      </c>
      <c r="AX5" s="351">
        <v>0.2</v>
      </c>
      <c r="AY5" s="351">
        <v>0.2</v>
      </c>
      <c r="AZ5" s="351">
        <v>0.2</v>
      </c>
      <c r="BA5" s="351">
        <v>0.2</v>
      </c>
      <c r="BB5" s="352">
        <v>0.2</v>
      </c>
    </row>
    <row r="6" spans="2:54" ht="15" thickBot="1" x14ac:dyDescent="0.35">
      <c r="D6" s="312" t="s">
        <v>229</v>
      </c>
      <c r="F6" s="312" t="s">
        <v>230</v>
      </c>
      <c r="H6" s="313" t="s">
        <v>213</v>
      </c>
      <c r="J6" s="308" t="s">
        <v>228</v>
      </c>
      <c r="L6" s="314" t="s">
        <v>231</v>
      </c>
      <c r="N6" s="310" t="s">
        <v>232</v>
      </c>
      <c r="P6" s="225">
        <v>3</v>
      </c>
      <c r="Q6" s="318">
        <v>14429</v>
      </c>
      <c r="R6" s="318">
        <v>22567</v>
      </c>
      <c r="S6" s="318">
        <v>16801</v>
      </c>
      <c r="T6" s="318">
        <v>20194</v>
      </c>
      <c r="U6" s="319">
        <v>24170</v>
      </c>
      <c r="W6" s="229">
        <v>3</v>
      </c>
      <c r="X6" s="322">
        <v>14834</v>
      </c>
      <c r="Y6" s="322">
        <v>24629</v>
      </c>
      <c r="Z6" s="322">
        <v>20586</v>
      </c>
      <c r="AA6" s="322">
        <v>17173</v>
      </c>
      <c r="AB6" s="322">
        <v>20586</v>
      </c>
      <c r="AC6" s="323">
        <v>24629</v>
      </c>
      <c r="AE6" s="77"/>
      <c r="AG6" s="307" t="s">
        <v>192</v>
      </c>
      <c r="AH6" s="426">
        <v>0.5</v>
      </c>
      <c r="AI6" s="332">
        <v>0.5</v>
      </c>
      <c r="AJ6" s="333">
        <v>0.5</v>
      </c>
      <c r="AK6" s="332">
        <v>0.5</v>
      </c>
      <c r="AL6" s="334">
        <v>2200000</v>
      </c>
      <c r="AM6" s="79"/>
      <c r="AN6" s="307" t="s">
        <v>192</v>
      </c>
      <c r="AO6" s="430">
        <v>0.5</v>
      </c>
      <c r="AP6" s="335">
        <v>0.5</v>
      </c>
      <c r="AQ6" s="335">
        <v>0.5</v>
      </c>
      <c r="AR6" s="335">
        <v>0.5</v>
      </c>
      <c r="AS6" s="334">
        <v>2200000</v>
      </c>
      <c r="AT6" s="75"/>
      <c r="AU6" s="69"/>
      <c r="AW6" s="232"/>
    </row>
    <row r="7" spans="2:54" ht="15" thickBot="1" x14ac:dyDescent="0.35">
      <c r="B7" s="69"/>
      <c r="D7" s="312" t="s">
        <v>233</v>
      </c>
      <c r="F7" s="312" t="s">
        <v>234</v>
      </c>
      <c r="H7" s="405"/>
      <c r="J7" s="309"/>
      <c r="L7" s="308" t="s">
        <v>232</v>
      </c>
      <c r="N7" s="434" t="s">
        <v>236</v>
      </c>
      <c r="P7" s="225">
        <v>4</v>
      </c>
      <c r="Q7" s="318">
        <v>19238</v>
      </c>
      <c r="R7" s="318">
        <v>30089</v>
      </c>
      <c r="S7" s="318">
        <v>22401</v>
      </c>
      <c r="T7" s="318">
        <v>26926</v>
      </c>
      <c r="U7" s="319">
        <v>32227</v>
      </c>
      <c r="W7" s="229">
        <v>4</v>
      </c>
      <c r="X7" s="322">
        <v>19779</v>
      </c>
      <c r="Y7" s="322">
        <v>32838</v>
      </c>
      <c r="Z7" s="322">
        <v>27448</v>
      </c>
      <c r="AA7" s="322">
        <v>22897</v>
      </c>
      <c r="AB7" s="322">
        <v>27448</v>
      </c>
      <c r="AC7" s="323">
        <v>32838</v>
      </c>
      <c r="AE7" s="77"/>
      <c r="AG7" s="307" t="s">
        <v>176</v>
      </c>
      <c r="AH7" s="426">
        <v>1</v>
      </c>
      <c r="AI7" s="332">
        <v>1</v>
      </c>
      <c r="AJ7" s="333">
        <v>1</v>
      </c>
      <c r="AK7" s="332">
        <v>1</v>
      </c>
      <c r="AL7" s="334">
        <v>55000000</v>
      </c>
      <c r="AM7" s="79"/>
      <c r="AN7" s="307" t="s">
        <v>176</v>
      </c>
      <c r="AO7" s="430">
        <v>1</v>
      </c>
      <c r="AP7" s="335">
        <v>1</v>
      </c>
      <c r="AQ7" s="335">
        <v>1</v>
      </c>
      <c r="AR7" s="335">
        <v>1</v>
      </c>
      <c r="AS7" s="334">
        <v>55000000</v>
      </c>
      <c r="AT7" s="75"/>
      <c r="AU7" s="69" t="s">
        <v>275</v>
      </c>
      <c r="AW7" s="232"/>
    </row>
    <row r="8" spans="2:54" ht="14.4" x14ac:dyDescent="0.3">
      <c r="B8" s="69"/>
      <c r="D8" s="312" t="s">
        <v>237</v>
      </c>
      <c r="F8" s="312" t="s">
        <v>238</v>
      </c>
      <c r="H8" s="69"/>
      <c r="L8" s="308" t="s">
        <v>236</v>
      </c>
      <c r="N8" s="310" t="s">
        <v>239</v>
      </c>
      <c r="P8" s="225">
        <v>5</v>
      </c>
      <c r="Q8" s="318">
        <v>24048</v>
      </c>
      <c r="R8" s="318">
        <v>37611</v>
      </c>
      <c r="S8" s="318">
        <v>28001</v>
      </c>
      <c r="T8" s="318">
        <v>33657</v>
      </c>
      <c r="U8" s="319">
        <v>40284</v>
      </c>
      <c r="W8" s="229">
        <v>5</v>
      </c>
      <c r="X8" s="322">
        <v>24724</v>
      </c>
      <c r="Y8" s="322">
        <v>41048</v>
      </c>
      <c r="Z8" s="322">
        <v>34310</v>
      </c>
      <c r="AA8" s="322">
        <v>28622</v>
      </c>
      <c r="AB8" s="322">
        <v>34310</v>
      </c>
      <c r="AC8" s="323">
        <v>41048</v>
      </c>
      <c r="AE8" s="77"/>
      <c r="AG8" s="307" t="s">
        <v>152</v>
      </c>
      <c r="AH8" s="426">
        <v>0.5</v>
      </c>
      <c r="AI8" s="332">
        <v>0.5</v>
      </c>
      <c r="AJ8" s="333">
        <v>0.6</v>
      </c>
      <c r="AK8" s="332">
        <v>0.7</v>
      </c>
      <c r="AL8" s="334">
        <v>35000000</v>
      </c>
      <c r="AM8" s="79"/>
      <c r="AN8" s="307" t="s">
        <v>152</v>
      </c>
      <c r="AO8" s="430">
        <v>0.65</v>
      </c>
      <c r="AP8" s="335">
        <v>0.65</v>
      </c>
      <c r="AQ8" s="335">
        <v>0.75</v>
      </c>
      <c r="AR8" s="335">
        <v>0.8</v>
      </c>
      <c r="AS8" s="334">
        <v>35000000</v>
      </c>
      <c r="AT8" s="75"/>
      <c r="AU8" s="69"/>
      <c r="AW8" s="232"/>
    </row>
    <row r="9" spans="2:54" ht="15" thickBot="1" x14ac:dyDescent="0.35">
      <c r="B9" s="69"/>
      <c r="D9" s="312" t="s">
        <v>240</v>
      </c>
      <c r="F9" s="312" t="s">
        <v>241</v>
      </c>
      <c r="H9" s="69"/>
      <c r="L9" s="308" t="s">
        <v>239</v>
      </c>
      <c r="N9" s="311" t="s">
        <v>257</v>
      </c>
      <c r="P9" s="225">
        <v>6</v>
      </c>
      <c r="Q9" s="318">
        <v>28858</v>
      </c>
      <c r="R9" s="318">
        <v>45133</v>
      </c>
      <c r="S9" s="318">
        <v>33602</v>
      </c>
      <c r="T9" s="318">
        <v>40389</v>
      </c>
      <c r="U9" s="319">
        <v>48341</v>
      </c>
      <c r="W9" s="229">
        <v>6</v>
      </c>
      <c r="X9" s="322">
        <v>29669</v>
      </c>
      <c r="Y9" s="322">
        <v>49257</v>
      </c>
      <c r="Z9" s="322">
        <v>41172</v>
      </c>
      <c r="AA9" s="322">
        <v>34346</v>
      </c>
      <c r="AB9" s="322">
        <v>41172</v>
      </c>
      <c r="AC9" s="323">
        <v>49257</v>
      </c>
      <c r="AE9" s="77"/>
      <c r="AG9" s="307" t="s">
        <v>254</v>
      </c>
      <c r="AH9" s="426">
        <v>0.25</v>
      </c>
      <c r="AI9" s="332">
        <v>0.25</v>
      </c>
      <c r="AJ9" s="333">
        <v>0.35</v>
      </c>
      <c r="AK9" s="332">
        <v>0.45</v>
      </c>
      <c r="AL9" s="334">
        <v>25000000</v>
      </c>
      <c r="AM9" s="79"/>
      <c r="AN9" s="307" t="s">
        <v>254</v>
      </c>
      <c r="AO9" s="430">
        <v>0.4</v>
      </c>
      <c r="AP9" s="335">
        <v>0.4</v>
      </c>
      <c r="AQ9" s="335">
        <v>0.5</v>
      </c>
      <c r="AR9" s="335">
        <v>0.6</v>
      </c>
      <c r="AS9" s="334">
        <v>25000000</v>
      </c>
      <c r="AT9" s="75"/>
      <c r="AU9" s="69"/>
      <c r="AW9" s="232"/>
    </row>
    <row r="10" spans="2:54" ht="15" thickBot="1" x14ac:dyDescent="0.35">
      <c r="B10" s="69"/>
      <c r="D10" s="312" t="s">
        <v>242</v>
      </c>
      <c r="F10" s="312" t="s">
        <v>243</v>
      </c>
      <c r="H10" s="69"/>
      <c r="L10" s="311" t="s">
        <v>257</v>
      </c>
      <c r="P10" s="225">
        <v>7</v>
      </c>
      <c r="Q10" s="318">
        <v>33667</v>
      </c>
      <c r="R10" s="318">
        <v>52655</v>
      </c>
      <c r="S10" s="318">
        <v>39202</v>
      </c>
      <c r="T10" s="318">
        <v>47120</v>
      </c>
      <c r="U10" s="319">
        <v>56397</v>
      </c>
      <c r="W10" s="229">
        <v>7</v>
      </c>
      <c r="X10" s="322">
        <v>34613</v>
      </c>
      <c r="Y10" s="322">
        <v>57467</v>
      </c>
      <c r="Z10" s="322">
        <v>48033</v>
      </c>
      <c r="AA10" s="322">
        <v>40070</v>
      </c>
      <c r="AB10" s="322">
        <v>48033</v>
      </c>
      <c r="AC10" s="323">
        <v>57467</v>
      </c>
      <c r="AE10" s="252"/>
      <c r="AG10" s="307" t="s">
        <v>174</v>
      </c>
      <c r="AH10" s="426">
        <v>0.5</v>
      </c>
      <c r="AI10" s="332">
        <v>0.5</v>
      </c>
      <c r="AJ10" s="333">
        <v>0.6</v>
      </c>
      <c r="AK10" s="332">
        <v>0.7</v>
      </c>
      <c r="AL10" s="334">
        <v>8250000</v>
      </c>
      <c r="AM10" s="79"/>
      <c r="AN10" s="307" t="s">
        <v>174</v>
      </c>
      <c r="AO10" s="430">
        <v>0.5</v>
      </c>
      <c r="AP10" s="335">
        <v>0.5</v>
      </c>
      <c r="AQ10" s="335">
        <v>0.6</v>
      </c>
      <c r="AR10" s="335">
        <v>0.7</v>
      </c>
      <c r="AS10" s="334">
        <v>8250000</v>
      </c>
      <c r="AT10" s="75"/>
      <c r="AU10" s="69"/>
      <c r="AW10" s="232"/>
    </row>
    <row r="11" spans="2:54" ht="14.4" x14ac:dyDescent="0.3">
      <c r="B11" s="69"/>
      <c r="D11" s="312" t="s">
        <v>244</v>
      </c>
      <c r="E11" s="71"/>
      <c r="F11" s="312" t="s">
        <v>87</v>
      </c>
      <c r="H11" s="69"/>
      <c r="P11" s="226">
        <v>8</v>
      </c>
      <c r="Q11" s="318">
        <v>38477</v>
      </c>
      <c r="R11" s="318">
        <v>60177</v>
      </c>
      <c r="S11" s="318">
        <v>44802</v>
      </c>
      <c r="T11" s="318">
        <v>53851</v>
      </c>
      <c r="U11" s="319">
        <v>64454</v>
      </c>
      <c r="W11" s="230">
        <v>8</v>
      </c>
      <c r="X11" s="322">
        <v>39558</v>
      </c>
      <c r="Y11" s="322">
        <v>65676</v>
      </c>
      <c r="Z11" s="322">
        <v>54895</v>
      </c>
      <c r="AA11" s="322">
        <v>45795</v>
      </c>
      <c r="AB11" s="322">
        <v>54895</v>
      </c>
      <c r="AC11" s="323">
        <v>65676</v>
      </c>
      <c r="AE11" s="252"/>
      <c r="AG11" s="307" t="s">
        <v>150</v>
      </c>
      <c r="AH11" s="426">
        <v>0.5</v>
      </c>
      <c r="AI11" s="332">
        <v>0.5</v>
      </c>
      <c r="AJ11" s="333">
        <v>0.5</v>
      </c>
      <c r="AK11" s="332">
        <v>0.5</v>
      </c>
      <c r="AL11" s="334">
        <v>35000000</v>
      </c>
      <c r="AM11" s="79"/>
      <c r="AN11" s="307" t="s">
        <v>150</v>
      </c>
      <c r="AO11" s="430">
        <v>0.5</v>
      </c>
      <c r="AP11" s="335">
        <v>0.5</v>
      </c>
      <c r="AQ11" s="335">
        <v>0.5</v>
      </c>
      <c r="AR11" s="335">
        <v>0.5</v>
      </c>
      <c r="AS11" s="334">
        <v>35000000</v>
      </c>
      <c r="AT11" s="75"/>
      <c r="AU11" s="69"/>
      <c r="AW11" s="232"/>
    </row>
    <row r="12" spans="2:54" ht="14.4" x14ac:dyDescent="0.3">
      <c r="B12" s="69"/>
      <c r="D12" s="312" t="s">
        <v>245</v>
      </c>
      <c r="E12" s="71"/>
      <c r="F12" s="312" t="s">
        <v>246</v>
      </c>
      <c r="H12" s="69"/>
      <c r="P12" s="226">
        <v>9</v>
      </c>
      <c r="Q12" s="318">
        <v>43286</v>
      </c>
      <c r="R12" s="318">
        <v>67700</v>
      </c>
      <c r="S12" s="318">
        <v>50402</v>
      </c>
      <c r="T12" s="318">
        <v>60583</v>
      </c>
      <c r="U12" s="319">
        <v>72511</v>
      </c>
      <c r="W12" s="230">
        <v>9</v>
      </c>
      <c r="X12" s="322">
        <v>44503</v>
      </c>
      <c r="Y12" s="322">
        <v>73886</v>
      </c>
      <c r="Z12" s="322">
        <v>61757</v>
      </c>
      <c r="AA12" s="322">
        <v>51519</v>
      </c>
      <c r="AB12" s="322">
        <v>61757</v>
      </c>
      <c r="AC12" s="323">
        <v>73886</v>
      </c>
      <c r="AE12" s="252"/>
      <c r="AG12" s="307" t="s">
        <v>193</v>
      </c>
      <c r="AH12" s="426">
        <v>0.25</v>
      </c>
      <c r="AI12" s="332">
        <v>0.25</v>
      </c>
      <c r="AJ12" s="333">
        <v>0.35</v>
      </c>
      <c r="AK12" s="332">
        <v>0.45</v>
      </c>
      <c r="AL12" s="334">
        <v>25000000</v>
      </c>
      <c r="AM12" s="79"/>
      <c r="AN12" s="307" t="s">
        <v>193</v>
      </c>
      <c r="AO12" s="430">
        <v>0.25</v>
      </c>
      <c r="AP12" s="335">
        <v>0.25</v>
      </c>
      <c r="AQ12" s="335">
        <v>0.35</v>
      </c>
      <c r="AR12" s="335">
        <v>0.45</v>
      </c>
      <c r="AS12" s="334">
        <v>25000000</v>
      </c>
      <c r="AT12" s="75"/>
      <c r="AU12" s="69"/>
      <c r="AW12" s="232"/>
    </row>
    <row r="13" spans="2:54" ht="14.4" x14ac:dyDescent="0.3">
      <c r="B13" s="69"/>
      <c r="D13" s="312" t="s">
        <v>247</v>
      </c>
      <c r="E13" s="71"/>
      <c r="F13" s="312" t="s">
        <v>248</v>
      </c>
      <c r="H13" s="69"/>
      <c r="P13" s="226">
        <v>10</v>
      </c>
      <c r="Q13" s="318">
        <v>48096</v>
      </c>
      <c r="R13" s="318">
        <v>75222</v>
      </c>
      <c r="S13" s="318">
        <v>56003</v>
      </c>
      <c r="T13" s="318">
        <v>67314</v>
      </c>
      <c r="U13" s="319">
        <v>80568</v>
      </c>
      <c r="W13" s="230">
        <v>10</v>
      </c>
      <c r="X13" s="322">
        <v>49448</v>
      </c>
      <c r="Y13" s="322">
        <v>82095</v>
      </c>
      <c r="Z13" s="322">
        <v>68619</v>
      </c>
      <c r="AA13" s="322">
        <v>57243</v>
      </c>
      <c r="AB13" s="322">
        <v>68619</v>
      </c>
      <c r="AC13" s="323">
        <v>82095</v>
      </c>
      <c r="AE13" s="252"/>
      <c r="AG13" s="307" t="s">
        <v>194</v>
      </c>
      <c r="AH13" s="426">
        <v>0.5</v>
      </c>
      <c r="AI13" s="332">
        <v>0.5</v>
      </c>
      <c r="AJ13" s="333">
        <v>0.5</v>
      </c>
      <c r="AK13" s="332">
        <v>0.5</v>
      </c>
      <c r="AL13" s="334">
        <v>10000000</v>
      </c>
      <c r="AM13" s="79"/>
      <c r="AN13" s="307" t="s">
        <v>194</v>
      </c>
      <c r="AO13" s="430">
        <v>0.5</v>
      </c>
      <c r="AP13" s="335">
        <v>0.5</v>
      </c>
      <c r="AQ13" s="335">
        <v>0.5</v>
      </c>
      <c r="AR13" s="335">
        <v>0.5</v>
      </c>
      <c r="AS13" s="334">
        <v>10000000</v>
      </c>
      <c r="AT13" s="75"/>
      <c r="AU13" s="69"/>
    </row>
    <row r="14" spans="2:54" ht="14.4" x14ac:dyDescent="0.3">
      <c r="B14" s="69"/>
      <c r="D14" s="312" t="s">
        <v>249</v>
      </c>
      <c r="E14" s="71"/>
      <c r="F14" s="312" t="s">
        <v>250</v>
      </c>
      <c r="H14" s="69"/>
      <c r="J14"/>
      <c r="P14" s="226">
        <v>11</v>
      </c>
      <c r="Q14" s="318">
        <v>52905</v>
      </c>
      <c r="R14" s="318">
        <v>82744</v>
      </c>
      <c r="S14" s="318">
        <v>61603</v>
      </c>
      <c r="T14" s="318">
        <v>74046</v>
      </c>
      <c r="U14" s="319">
        <v>88624</v>
      </c>
      <c r="W14" s="230">
        <v>11</v>
      </c>
      <c r="X14" s="322">
        <v>54392</v>
      </c>
      <c r="Y14" s="322">
        <v>90305</v>
      </c>
      <c r="Z14" s="322">
        <v>75481</v>
      </c>
      <c r="AA14" s="322">
        <v>62968</v>
      </c>
      <c r="AB14" s="322">
        <v>75481</v>
      </c>
      <c r="AC14" s="323">
        <v>90305</v>
      </c>
      <c r="AE14" s="252"/>
      <c r="AG14" s="307" t="s">
        <v>195</v>
      </c>
      <c r="AH14" s="426">
        <v>0.5</v>
      </c>
      <c r="AI14" s="332">
        <v>0.5</v>
      </c>
      <c r="AJ14" s="333">
        <v>0.5</v>
      </c>
      <c r="AK14" s="332">
        <v>0.5</v>
      </c>
      <c r="AL14" s="334">
        <v>10000000</v>
      </c>
      <c r="AM14" s="79"/>
      <c r="AN14" s="307" t="s">
        <v>195</v>
      </c>
      <c r="AO14" s="430">
        <v>0.5</v>
      </c>
      <c r="AP14" s="335">
        <v>0.5</v>
      </c>
      <c r="AQ14" s="335">
        <v>0.5</v>
      </c>
      <c r="AR14" s="335">
        <v>0.5</v>
      </c>
      <c r="AS14" s="334">
        <v>10000000</v>
      </c>
      <c r="AT14" s="75"/>
      <c r="AU14" s="69"/>
    </row>
    <row r="15" spans="2:54" ht="15" thickBot="1" x14ac:dyDescent="0.35">
      <c r="B15" s="69"/>
      <c r="D15" s="313" t="s">
        <v>251</v>
      </c>
      <c r="E15" s="71"/>
      <c r="F15" s="315"/>
      <c r="G15" s="72"/>
      <c r="H15" s="69"/>
      <c r="P15" s="226">
        <v>12</v>
      </c>
      <c r="Q15" s="318">
        <v>62525</v>
      </c>
      <c r="R15" s="318">
        <v>97788</v>
      </c>
      <c r="S15" s="318">
        <v>72803</v>
      </c>
      <c r="T15" s="318">
        <v>87508</v>
      </c>
      <c r="U15" s="319">
        <v>104738</v>
      </c>
      <c r="W15" s="230">
        <v>12</v>
      </c>
      <c r="X15" s="322">
        <v>64282</v>
      </c>
      <c r="Y15" s="322">
        <v>106723</v>
      </c>
      <c r="Z15" s="322">
        <v>89205</v>
      </c>
      <c r="AA15" s="322">
        <v>74416</v>
      </c>
      <c r="AB15" s="322">
        <v>89205</v>
      </c>
      <c r="AC15" s="323">
        <v>106723</v>
      </c>
      <c r="AE15" s="252"/>
      <c r="AG15" s="307" t="s">
        <v>196</v>
      </c>
      <c r="AH15" s="426">
        <v>0.15</v>
      </c>
      <c r="AI15" s="332">
        <v>0.15</v>
      </c>
      <c r="AJ15" s="333">
        <v>0.5</v>
      </c>
      <c r="AK15" s="332">
        <v>0.5</v>
      </c>
      <c r="AL15" s="334">
        <v>12500000</v>
      </c>
      <c r="AM15" s="79"/>
      <c r="AN15" s="307" t="s">
        <v>196</v>
      </c>
      <c r="AO15" s="430">
        <v>0.15</v>
      </c>
      <c r="AP15" s="335">
        <v>0.15</v>
      </c>
      <c r="AQ15" s="335">
        <v>0.5</v>
      </c>
      <c r="AR15" s="335">
        <v>0.5</v>
      </c>
      <c r="AS15" s="334">
        <v>12500000</v>
      </c>
      <c r="AT15" s="75"/>
      <c r="AU15" s="69"/>
    </row>
    <row r="16" spans="2:54" ht="14.4" x14ac:dyDescent="0.3">
      <c r="B16" s="69"/>
      <c r="D16" s="69"/>
      <c r="F16" s="69"/>
      <c r="H16" s="70"/>
      <c r="K16" s="70"/>
      <c r="P16" s="226">
        <v>13</v>
      </c>
      <c r="Q16" s="318">
        <v>69007</v>
      </c>
      <c r="R16" s="318">
        <v>106407</v>
      </c>
      <c r="S16" s="318">
        <v>79220</v>
      </c>
      <c r="T16" s="318">
        <v>95221</v>
      </c>
      <c r="U16" s="319">
        <v>113969</v>
      </c>
      <c r="V16" s="77"/>
      <c r="W16" s="230">
        <v>13</v>
      </c>
      <c r="X16" s="322">
        <v>70906</v>
      </c>
      <c r="Y16" s="322">
        <v>116129</v>
      </c>
      <c r="Z16" s="322">
        <v>97067</v>
      </c>
      <c r="AA16" s="322">
        <v>80975</v>
      </c>
      <c r="AB16" s="322">
        <v>97067</v>
      </c>
      <c r="AC16" s="323">
        <v>116129</v>
      </c>
      <c r="AD16" s="77"/>
      <c r="AE16" s="252"/>
      <c r="AF16" s="77"/>
      <c r="AG16" s="307" t="s">
        <v>197</v>
      </c>
      <c r="AH16" s="426">
        <v>0.5</v>
      </c>
      <c r="AI16" s="332">
        <v>0.5</v>
      </c>
      <c r="AJ16" s="333">
        <v>0.6</v>
      </c>
      <c r="AK16" s="332">
        <v>0.7</v>
      </c>
      <c r="AL16" s="334">
        <v>3000000</v>
      </c>
      <c r="AM16" s="79"/>
      <c r="AN16" s="307" t="s">
        <v>197</v>
      </c>
      <c r="AO16" s="430">
        <v>0.5</v>
      </c>
      <c r="AP16" s="335">
        <v>0.5</v>
      </c>
      <c r="AQ16" s="335">
        <v>0.6</v>
      </c>
      <c r="AR16" s="335">
        <v>0.7</v>
      </c>
      <c r="AS16" s="334">
        <v>3000000</v>
      </c>
      <c r="AT16" s="75"/>
      <c r="AU16" s="69"/>
    </row>
    <row r="17" spans="2:62" ht="14.4" x14ac:dyDescent="0.3">
      <c r="B17" s="69"/>
      <c r="D17" s="69"/>
      <c r="F17" s="69"/>
      <c r="H17" s="70"/>
      <c r="P17" s="226">
        <v>14</v>
      </c>
      <c r="Q17" s="318">
        <v>75490</v>
      </c>
      <c r="R17" s="318">
        <v>115025</v>
      </c>
      <c r="S17" s="318">
        <v>85636</v>
      </c>
      <c r="T17" s="318">
        <v>102933</v>
      </c>
      <c r="U17" s="319">
        <v>123200</v>
      </c>
      <c r="V17" s="77"/>
      <c r="W17" s="230">
        <v>14</v>
      </c>
      <c r="X17" s="322">
        <v>77529</v>
      </c>
      <c r="Y17" s="322">
        <v>125535</v>
      </c>
      <c r="Z17" s="322">
        <v>104929</v>
      </c>
      <c r="AA17" s="322">
        <v>87533</v>
      </c>
      <c r="AB17" s="322">
        <v>104929</v>
      </c>
      <c r="AC17" s="323">
        <v>125535</v>
      </c>
      <c r="AD17" s="77"/>
      <c r="AE17" s="252"/>
      <c r="AG17" s="417" t="s">
        <v>158</v>
      </c>
      <c r="AH17" s="427">
        <v>1</v>
      </c>
      <c r="AI17" s="418">
        <v>1</v>
      </c>
      <c r="AJ17" s="419">
        <v>1</v>
      </c>
      <c r="AK17" s="418">
        <v>1</v>
      </c>
      <c r="AL17" s="420">
        <v>1000000000</v>
      </c>
      <c r="AM17" s="79"/>
      <c r="AN17" s="417" t="s">
        <v>158</v>
      </c>
      <c r="AO17" s="427">
        <v>1</v>
      </c>
      <c r="AP17" s="418">
        <v>1</v>
      </c>
      <c r="AQ17" s="418">
        <v>1</v>
      </c>
      <c r="AR17" s="418">
        <v>1</v>
      </c>
      <c r="AS17" s="420">
        <v>1000000000</v>
      </c>
      <c r="AT17" s="75"/>
      <c r="AU17" s="69"/>
      <c r="BB17" s="71"/>
    </row>
    <row r="18" spans="2:62" ht="15" thickBot="1" x14ac:dyDescent="0.35">
      <c r="B18" s="69"/>
      <c r="D18" s="69"/>
      <c r="F18" s="69"/>
      <c r="H18" s="69"/>
      <c r="P18" s="226">
        <v>15</v>
      </c>
      <c r="Q18" s="318">
        <v>81972</v>
      </c>
      <c r="R18" s="318">
        <v>123644</v>
      </c>
      <c r="S18" s="318">
        <v>92053</v>
      </c>
      <c r="T18" s="318">
        <v>110646</v>
      </c>
      <c r="U18" s="319">
        <v>132431</v>
      </c>
      <c r="V18" s="77"/>
      <c r="W18" s="230">
        <v>15</v>
      </c>
      <c r="X18" s="322">
        <v>84153</v>
      </c>
      <c r="Y18" s="322">
        <v>134941</v>
      </c>
      <c r="Z18" s="322">
        <v>112791</v>
      </c>
      <c r="AA18" s="322">
        <v>94092</v>
      </c>
      <c r="AB18" s="322">
        <v>112791</v>
      </c>
      <c r="AC18" s="323">
        <v>134941</v>
      </c>
      <c r="AD18" s="77"/>
      <c r="AE18" s="252"/>
      <c r="AF18" s="77"/>
      <c r="AG18" s="429" t="s">
        <v>256</v>
      </c>
      <c r="AH18" s="432">
        <v>0</v>
      </c>
      <c r="AI18" s="433">
        <v>0</v>
      </c>
      <c r="AJ18" s="433">
        <v>0</v>
      </c>
      <c r="AK18" s="433">
        <v>0</v>
      </c>
      <c r="AL18" s="422"/>
      <c r="AM18" s="77"/>
      <c r="AN18" s="429" t="s">
        <v>256</v>
      </c>
      <c r="AO18" s="432">
        <v>0</v>
      </c>
      <c r="AP18" s="433">
        <v>0</v>
      </c>
      <c r="AQ18" s="433">
        <v>0</v>
      </c>
      <c r="AR18" s="433">
        <v>0</v>
      </c>
      <c r="AS18" s="422"/>
      <c r="AT18" s="77"/>
      <c r="AU18" s="75"/>
      <c r="AV18" s="75"/>
      <c r="AW18" s="211"/>
      <c r="AX18" s="75"/>
      <c r="AY18" s="75"/>
      <c r="AZ18" s="75"/>
      <c r="BA18" s="75"/>
      <c r="BB18" s="75"/>
      <c r="BC18" s="75"/>
      <c r="BD18" s="75"/>
      <c r="BE18" s="75"/>
      <c r="BF18" s="75"/>
      <c r="BG18" s="75"/>
      <c r="BH18" s="75"/>
      <c r="BI18" s="75"/>
      <c r="BJ18" s="75"/>
    </row>
    <row r="19" spans="2:62" ht="14.4" x14ac:dyDescent="0.3">
      <c r="B19" s="69"/>
      <c r="D19" s="69"/>
      <c r="F19" s="69"/>
      <c r="H19" s="69"/>
      <c r="P19" s="226">
        <v>16</v>
      </c>
      <c r="Q19" s="318">
        <v>88454</v>
      </c>
      <c r="R19" s="318">
        <v>132262</v>
      </c>
      <c r="S19" s="318">
        <v>98469</v>
      </c>
      <c r="T19" s="318">
        <v>118358</v>
      </c>
      <c r="U19" s="319">
        <v>141662</v>
      </c>
      <c r="V19" s="77"/>
      <c r="W19" s="230">
        <v>16</v>
      </c>
      <c r="X19" s="322">
        <v>90776</v>
      </c>
      <c r="Y19" s="322">
        <v>144347</v>
      </c>
      <c r="Z19" s="322">
        <v>120653</v>
      </c>
      <c r="AA19" s="322">
        <v>100651</v>
      </c>
      <c r="AB19" s="322">
        <v>120653</v>
      </c>
      <c r="AC19" s="323">
        <v>144347</v>
      </c>
      <c r="AD19" s="77"/>
      <c r="AE19" s="252"/>
      <c r="AF19" s="77"/>
      <c r="AG19" s="77"/>
      <c r="AH19" s="77"/>
      <c r="AI19" s="77"/>
      <c r="AJ19" s="83"/>
      <c r="AK19" s="77"/>
      <c r="AL19" s="77"/>
      <c r="AM19" s="77"/>
      <c r="AN19" s="77"/>
      <c r="AO19" s="77"/>
      <c r="AP19" s="77"/>
      <c r="AQ19" s="77"/>
      <c r="AR19" s="77"/>
      <c r="AS19" s="77"/>
      <c r="AT19" s="77"/>
      <c r="AU19" s="75"/>
      <c r="AV19" s="75"/>
      <c r="AW19" s="211"/>
      <c r="AX19" s="75"/>
      <c r="AY19" s="75"/>
      <c r="AZ19" s="75"/>
      <c r="BA19" s="75"/>
      <c r="BB19" s="78"/>
      <c r="BC19" s="75"/>
      <c r="BD19" s="75"/>
      <c r="BE19" s="75"/>
      <c r="BF19" s="75"/>
      <c r="BG19" s="75"/>
      <c r="BH19" s="75"/>
      <c r="BI19" s="75"/>
      <c r="BJ19" s="75"/>
    </row>
    <row r="20" spans="2:62" ht="14.4" x14ac:dyDescent="0.3">
      <c r="B20" s="69"/>
      <c r="D20" s="69"/>
      <c r="F20" s="69"/>
      <c r="H20" s="69"/>
      <c r="P20" s="226">
        <v>17</v>
      </c>
      <c r="Q20" s="318">
        <v>94937</v>
      </c>
      <c r="R20" s="318">
        <v>140881</v>
      </c>
      <c r="S20" s="318">
        <v>104886</v>
      </c>
      <c r="T20" s="318">
        <v>126071</v>
      </c>
      <c r="U20" s="319">
        <v>150893</v>
      </c>
      <c r="V20" s="77"/>
      <c r="W20" s="230">
        <v>17</v>
      </c>
      <c r="X20" s="322">
        <v>97400</v>
      </c>
      <c r="Y20" s="322">
        <v>153753</v>
      </c>
      <c r="Z20" s="322">
        <v>128515</v>
      </c>
      <c r="AA20" s="322">
        <v>107209</v>
      </c>
      <c r="AB20" s="322">
        <v>128515</v>
      </c>
      <c r="AC20" s="323">
        <v>153753</v>
      </c>
      <c r="AD20" s="77"/>
      <c r="AE20" s="252"/>
      <c r="AF20" s="77"/>
      <c r="AG20" s="77"/>
      <c r="AH20" s="77"/>
      <c r="AI20" s="77"/>
      <c r="AJ20" s="83"/>
      <c r="AK20" s="77"/>
      <c r="AL20" s="77"/>
      <c r="AM20" s="77"/>
      <c r="AN20" s="77"/>
      <c r="AO20" s="77"/>
      <c r="AP20" s="77"/>
      <c r="AQ20" s="77"/>
      <c r="AR20" s="77"/>
      <c r="AS20" s="77"/>
      <c r="AT20" s="77"/>
      <c r="AU20" s="75"/>
      <c r="AV20" s="75"/>
      <c r="AW20" s="211"/>
      <c r="AX20" s="75"/>
      <c r="AY20" s="75"/>
      <c r="AZ20" s="75"/>
      <c r="BA20" s="75"/>
      <c r="BB20" s="75"/>
      <c r="BC20" s="75"/>
      <c r="BD20" s="75"/>
      <c r="BE20" s="75"/>
      <c r="BF20" s="75"/>
      <c r="BG20" s="75"/>
      <c r="BH20" s="75"/>
      <c r="BI20" s="75"/>
      <c r="BJ20" s="75"/>
    </row>
    <row r="21" spans="2:62" ht="14.4" x14ac:dyDescent="0.3">
      <c r="B21" s="69"/>
      <c r="D21" s="69"/>
      <c r="F21" s="69"/>
      <c r="H21" s="69"/>
      <c r="P21" s="226">
        <v>18</v>
      </c>
      <c r="Q21" s="318">
        <v>101419</v>
      </c>
      <c r="R21" s="318">
        <v>149499</v>
      </c>
      <c r="S21" s="318">
        <v>111302</v>
      </c>
      <c r="T21" s="318">
        <v>133784</v>
      </c>
      <c r="U21" s="319">
        <v>160124</v>
      </c>
      <c r="V21" s="77"/>
      <c r="W21" s="230">
        <v>18</v>
      </c>
      <c r="X21" s="322">
        <v>104024</v>
      </c>
      <c r="Y21" s="322">
        <v>163159</v>
      </c>
      <c r="Z21" s="322">
        <v>136377</v>
      </c>
      <c r="AA21" s="322">
        <v>113768</v>
      </c>
      <c r="AB21" s="322">
        <v>136377</v>
      </c>
      <c r="AC21" s="323">
        <v>163159</v>
      </c>
      <c r="AD21" s="77"/>
      <c r="AE21" s="252"/>
      <c r="AF21" s="77"/>
      <c r="AG21" s="77"/>
      <c r="AH21" s="77"/>
      <c r="AI21" s="77"/>
      <c r="AJ21" s="83"/>
      <c r="AK21" s="77"/>
      <c r="AL21" s="77"/>
      <c r="AM21" s="77"/>
      <c r="AN21" s="77"/>
      <c r="AO21" s="77"/>
      <c r="AP21" s="77"/>
      <c r="AQ21" s="77"/>
      <c r="AR21" s="77"/>
      <c r="AS21" s="77"/>
      <c r="AT21" s="77"/>
      <c r="AU21" s="75"/>
      <c r="AV21" s="75"/>
      <c r="AW21" s="211"/>
      <c r="AX21" s="75"/>
      <c r="AY21" s="75"/>
      <c r="AZ21" s="75"/>
      <c r="BA21" s="75"/>
      <c r="BB21" s="78"/>
      <c r="BC21" s="75"/>
      <c r="BD21" s="75"/>
      <c r="BE21" s="75"/>
      <c r="BF21" s="75"/>
      <c r="BG21" s="75"/>
      <c r="BH21" s="75"/>
      <c r="BI21" s="75"/>
      <c r="BJ21" s="75"/>
    </row>
    <row r="22" spans="2:62" ht="14.4" x14ac:dyDescent="0.3">
      <c r="B22" s="69"/>
      <c r="D22" s="69"/>
      <c r="F22" s="69"/>
      <c r="H22" s="69"/>
      <c r="P22" s="226">
        <v>19</v>
      </c>
      <c r="Q22" s="318">
        <v>107901</v>
      </c>
      <c r="R22" s="318">
        <v>158118</v>
      </c>
      <c r="S22" s="318">
        <v>117719</v>
      </c>
      <c r="T22" s="318">
        <v>141496</v>
      </c>
      <c r="U22" s="319">
        <v>169355</v>
      </c>
      <c r="V22" s="77"/>
      <c r="W22" s="230">
        <v>19</v>
      </c>
      <c r="X22" s="322">
        <v>110647</v>
      </c>
      <c r="Y22" s="322">
        <v>172565</v>
      </c>
      <c r="Z22" s="322">
        <v>144239</v>
      </c>
      <c r="AA22" s="322">
        <v>120327</v>
      </c>
      <c r="AB22" s="322">
        <v>144239</v>
      </c>
      <c r="AC22" s="323">
        <v>172565</v>
      </c>
      <c r="AD22" s="77"/>
      <c r="AE22" s="252"/>
      <c r="AF22" s="77"/>
      <c r="AG22" s="77"/>
      <c r="AH22" s="77"/>
      <c r="AI22" s="77"/>
      <c r="AJ22" s="83"/>
      <c r="AK22" s="77"/>
      <c r="AL22" s="77"/>
      <c r="AM22" s="77"/>
      <c r="AN22" s="77"/>
      <c r="AO22" s="77"/>
      <c r="AP22" s="77"/>
      <c r="AQ22" s="77"/>
      <c r="AR22" s="77"/>
      <c r="AS22" s="77"/>
      <c r="AT22" s="77"/>
      <c r="AU22" s="75"/>
      <c r="AV22" s="75"/>
      <c r="AW22" s="211"/>
      <c r="AX22" s="75"/>
      <c r="AY22" s="75"/>
      <c r="AZ22" s="75"/>
      <c r="BA22" s="75"/>
      <c r="BB22" s="75"/>
      <c r="BC22" s="75"/>
      <c r="BD22" s="75"/>
      <c r="BE22" s="75"/>
      <c r="BF22" s="75"/>
      <c r="BG22" s="75"/>
      <c r="BH22" s="75"/>
      <c r="BI22" s="75"/>
      <c r="BJ22" s="75"/>
    </row>
    <row r="23" spans="2:62" ht="14.4" x14ac:dyDescent="0.3">
      <c r="B23" s="69"/>
      <c r="D23" s="69"/>
      <c r="F23" s="69"/>
      <c r="H23" s="69"/>
      <c r="P23" s="226">
        <v>20</v>
      </c>
      <c r="Q23" s="318">
        <v>114384</v>
      </c>
      <c r="R23" s="318">
        <v>166736</v>
      </c>
      <c r="S23" s="318">
        <v>124135</v>
      </c>
      <c r="T23" s="318">
        <v>149209</v>
      </c>
      <c r="U23" s="319">
        <v>178586</v>
      </c>
      <c r="V23" s="77"/>
      <c r="W23" s="230">
        <v>20</v>
      </c>
      <c r="X23" s="322">
        <v>117271</v>
      </c>
      <c r="Y23" s="322">
        <v>181971</v>
      </c>
      <c r="Z23" s="322">
        <v>152101</v>
      </c>
      <c r="AA23" s="322">
        <v>126885</v>
      </c>
      <c r="AB23" s="322">
        <v>152101</v>
      </c>
      <c r="AC23" s="323">
        <v>181971</v>
      </c>
      <c r="AD23" s="77"/>
      <c r="AE23" s="252"/>
      <c r="AF23" s="77"/>
      <c r="AG23" s="77"/>
      <c r="AH23" s="77"/>
      <c r="AI23" s="77"/>
      <c r="AJ23" s="83"/>
      <c r="AK23" s="77"/>
      <c r="AL23" s="77"/>
      <c r="AM23" s="77"/>
      <c r="AN23" s="77"/>
      <c r="AO23" s="77"/>
      <c r="AP23" s="77"/>
      <c r="AQ23" s="77"/>
      <c r="AR23" s="77"/>
      <c r="AS23" s="77"/>
      <c r="AT23" s="77"/>
      <c r="AU23" s="75"/>
      <c r="AV23" s="75"/>
      <c r="AW23" s="211"/>
      <c r="AX23" s="75"/>
      <c r="AY23" s="75"/>
      <c r="AZ23" s="75"/>
      <c r="BA23" s="75"/>
      <c r="BB23" s="78"/>
      <c r="BC23" s="75"/>
      <c r="BD23" s="75"/>
      <c r="BE23" s="75"/>
      <c r="BF23" s="75"/>
      <c r="BG23" s="75"/>
      <c r="BH23" s="75"/>
      <c r="BI23" s="75"/>
      <c r="BJ23" s="75"/>
    </row>
    <row r="24" spans="2:62" ht="14.4" x14ac:dyDescent="0.3">
      <c r="B24" s="69"/>
      <c r="D24" s="69"/>
      <c r="F24" s="69"/>
      <c r="H24" s="69"/>
      <c r="P24" s="226">
        <v>21</v>
      </c>
      <c r="Q24" s="318">
        <v>120866</v>
      </c>
      <c r="R24" s="318">
        <v>175355</v>
      </c>
      <c r="S24" s="318">
        <v>130552</v>
      </c>
      <c r="T24" s="318">
        <v>156921</v>
      </c>
      <c r="U24" s="319">
        <v>187817</v>
      </c>
      <c r="V24" s="77"/>
      <c r="W24" s="230">
        <v>21</v>
      </c>
      <c r="X24" s="322">
        <v>123894</v>
      </c>
      <c r="Y24" s="322">
        <v>191377</v>
      </c>
      <c r="Z24" s="322">
        <v>159963</v>
      </c>
      <c r="AA24" s="322">
        <v>133444</v>
      </c>
      <c r="AB24" s="322">
        <v>159963</v>
      </c>
      <c r="AC24" s="323">
        <v>191377</v>
      </c>
      <c r="AD24" s="77"/>
      <c r="AE24" s="73"/>
      <c r="AF24" s="77"/>
      <c r="AG24" s="77"/>
      <c r="AH24" s="77"/>
      <c r="AI24" s="77"/>
      <c r="AJ24" s="83"/>
      <c r="AK24" s="77"/>
      <c r="AL24" s="77"/>
      <c r="AM24" s="77"/>
      <c r="AN24" s="77"/>
      <c r="AO24" s="77"/>
      <c r="AP24" s="77"/>
      <c r="AQ24" s="77"/>
      <c r="AR24" s="77"/>
      <c r="AS24" s="77"/>
      <c r="AT24" s="77"/>
      <c r="AU24" s="75"/>
      <c r="AV24" s="75"/>
      <c r="AW24" s="211"/>
      <c r="AX24" s="75"/>
      <c r="AY24" s="75"/>
      <c r="AZ24" s="75"/>
      <c r="BA24" s="75"/>
      <c r="BB24" s="75"/>
      <c r="BC24" s="75"/>
      <c r="BD24" s="75"/>
      <c r="BE24" s="75"/>
      <c r="BF24" s="75"/>
      <c r="BG24" s="75"/>
      <c r="BH24" s="75"/>
      <c r="BI24" s="75"/>
      <c r="BJ24" s="75"/>
    </row>
    <row r="25" spans="2:62" ht="14.4" x14ac:dyDescent="0.3">
      <c r="B25" s="69"/>
      <c r="D25" s="69"/>
      <c r="F25" s="69"/>
      <c r="H25" s="69"/>
      <c r="P25" s="226">
        <v>22</v>
      </c>
      <c r="Q25" s="318">
        <v>127348</v>
      </c>
      <c r="R25" s="318">
        <v>183973</v>
      </c>
      <c r="S25" s="318">
        <v>136968</v>
      </c>
      <c r="T25" s="318">
        <v>164634</v>
      </c>
      <c r="U25" s="319">
        <v>197048</v>
      </c>
      <c r="V25" s="77"/>
      <c r="W25" s="230">
        <v>22</v>
      </c>
      <c r="X25" s="322">
        <v>130518</v>
      </c>
      <c r="Y25" s="322">
        <v>200783</v>
      </c>
      <c r="Z25" s="322">
        <v>167825</v>
      </c>
      <c r="AA25" s="322">
        <v>140003</v>
      </c>
      <c r="AB25" s="322">
        <v>167825</v>
      </c>
      <c r="AC25" s="323">
        <v>200783</v>
      </c>
      <c r="AD25" s="77"/>
      <c r="AE25" s="73"/>
      <c r="AF25" s="77"/>
      <c r="AG25" s="77"/>
      <c r="AH25" s="77"/>
      <c r="AI25" s="77"/>
      <c r="AJ25" s="83"/>
      <c r="AK25" s="77"/>
      <c r="AL25" s="77"/>
      <c r="AM25" s="77"/>
      <c r="AN25" s="102"/>
      <c r="AO25" s="102"/>
      <c r="AP25" s="102"/>
      <c r="AQ25" s="77"/>
      <c r="AR25" s="77"/>
      <c r="AS25" s="77"/>
      <c r="AT25" s="77"/>
      <c r="AU25" s="75"/>
      <c r="AV25" s="75"/>
      <c r="AW25" s="211"/>
      <c r="AX25" s="75"/>
      <c r="AY25" s="75"/>
      <c r="AZ25" s="75"/>
      <c r="BA25" s="75"/>
      <c r="BB25" s="78"/>
      <c r="BC25" s="75"/>
      <c r="BD25" s="75"/>
      <c r="BE25" s="75"/>
      <c r="BF25" s="75"/>
      <c r="BG25" s="75"/>
      <c r="BH25" s="75"/>
      <c r="BI25" s="75"/>
      <c r="BJ25" s="75"/>
    </row>
    <row r="26" spans="2:62" ht="14.4" x14ac:dyDescent="0.3">
      <c r="B26" s="69"/>
      <c r="D26" s="69"/>
      <c r="F26" s="69"/>
      <c r="H26" s="69"/>
      <c r="P26" s="226">
        <v>23</v>
      </c>
      <c r="Q26" s="318">
        <v>133831</v>
      </c>
      <c r="R26" s="318">
        <v>192592</v>
      </c>
      <c r="S26" s="318">
        <v>143385</v>
      </c>
      <c r="T26" s="318">
        <v>172346</v>
      </c>
      <c r="U26" s="319">
        <v>206279</v>
      </c>
      <c r="V26" s="77"/>
      <c r="W26" s="230">
        <v>23</v>
      </c>
      <c r="X26" s="322">
        <v>137141</v>
      </c>
      <c r="Y26" s="322">
        <v>210189</v>
      </c>
      <c r="Z26" s="322">
        <v>175687</v>
      </c>
      <c r="AA26" s="322">
        <v>146561</v>
      </c>
      <c r="AB26" s="322">
        <v>175687</v>
      </c>
      <c r="AC26" s="323">
        <v>210189</v>
      </c>
      <c r="AD26" s="77"/>
      <c r="AE26" s="73"/>
      <c r="AF26" s="77"/>
      <c r="AG26" s="77"/>
      <c r="AH26" s="77"/>
      <c r="AI26" s="77"/>
      <c r="AJ26" s="83"/>
      <c r="AK26" s="77"/>
      <c r="AL26" s="77"/>
      <c r="AM26" s="77"/>
      <c r="AN26" s="102"/>
      <c r="AO26" s="102"/>
      <c r="AP26" s="102"/>
      <c r="AQ26" s="77"/>
      <c r="AR26" s="77"/>
      <c r="AS26" s="77"/>
      <c r="AT26" s="77"/>
      <c r="AU26" s="75"/>
      <c r="AV26" s="75"/>
      <c r="AW26" s="211"/>
      <c r="AX26" s="75"/>
      <c r="AY26" s="75"/>
      <c r="AZ26" s="75"/>
      <c r="BA26" s="75"/>
      <c r="BB26" s="78"/>
      <c r="BC26" s="75"/>
      <c r="BD26" s="75"/>
      <c r="BE26" s="75"/>
      <c r="BF26" s="75"/>
      <c r="BG26" s="75"/>
      <c r="BH26" s="75"/>
      <c r="BI26" s="75"/>
      <c r="BJ26" s="75"/>
    </row>
    <row r="27" spans="2:62" ht="14.4" x14ac:dyDescent="0.3">
      <c r="B27" s="69"/>
      <c r="D27" s="69"/>
      <c r="F27" s="69"/>
      <c r="H27" s="69"/>
      <c r="P27" s="226">
        <v>24</v>
      </c>
      <c r="Q27" s="318">
        <v>140313</v>
      </c>
      <c r="R27" s="318">
        <v>201210</v>
      </c>
      <c r="S27" s="318">
        <v>149801</v>
      </c>
      <c r="T27" s="318">
        <v>180059</v>
      </c>
      <c r="U27" s="319">
        <v>215510</v>
      </c>
      <c r="V27" s="77"/>
      <c r="W27" s="230">
        <v>24</v>
      </c>
      <c r="X27" s="322">
        <v>143765</v>
      </c>
      <c r="Y27" s="322">
        <v>219595</v>
      </c>
      <c r="Z27" s="322">
        <v>183549</v>
      </c>
      <c r="AA27" s="322">
        <v>153120</v>
      </c>
      <c r="AB27" s="322">
        <v>183549</v>
      </c>
      <c r="AC27" s="323">
        <v>219595</v>
      </c>
      <c r="AD27" s="77"/>
      <c r="AE27" s="73"/>
      <c r="AF27" s="77"/>
      <c r="AG27" s="69"/>
      <c r="AH27" s="77"/>
      <c r="AI27" s="77"/>
      <c r="AJ27" s="83"/>
      <c r="AK27" s="77"/>
      <c r="AL27" s="77"/>
      <c r="AM27" s="77"/>
      <c r="AN27" s="102"/>
      <c r="AO27" s="102"/>
      <c r="AP27" s="102"/>
      <c r="AQ27" s="77"/>
      <c r="AR27" s="77"/>
      <c r="AS27" s="77"/>
      <c r="AT27" s="77"/>
      <c r="AU27" s="75"/>
      <c r="AV27" s="75"/>
      <c r="AW27" s="211"/>
      <c r="AX27" s="75"/>
      <c r="AY27" s="75"/>
      <c r="AZ27" s="75"/>
      <c r="BA27" s="75"/>
      <c r="BB27" s="78"/>
      <c r="BC27" s="75"/>
      <c r="BD27" s="75"/>
      <c r="BE27" s="75"/>
      <c r="BF27" s="75"/>
      <c r="BG27" s="75"/>
      <c r="BH27" s="75"/>
      <c r="BI27" s="75"/>
      <c r="BJ27" s="75"/>
    </row>
    <row r="28" spans="2:62" ht="14.4" x14ac:dyDescent="0.3">
      <c r="B28" s="69"/>
      <c r="D28" s="69"/>
      <c r="F28" s="69"/>
      <c r="H28" s="69"/>
      <c r="P28" s="226">
        <v>25</v>
      </c>
      <c r="Q28" s="318">
        <v>147465</v>
      </c>
      <c r="R28" s="318">
        <v>210325</v>
      </c>
      <c r="S28" s="318">
        <v>156587</v>
      </c>
      <c r="T28" s="318">
        <v>188216</v>
      </c>
      <c r="U28" s="319">
        <v>225273</v>
      </c>
      <c r="V28" s="77"/>
      <c r="W28" s="230">
        <v>25</v>
      </c>
      <c r="X28" s="322">
        <v>151070</v>
      </c>
      <c r="Y28" s="322">
        <v>229543</v>
      </c>
      <c r="Z28" s="322">
        <v>191864</v>
      </c>
      <c r="AA28" s="322">
        <v>160057</v>
      </c>
      <c r="AB28" s="322">
        <v>191864</v>
      </c>
      <c r="AC28" s="323">
        <v>229543</v>
      </c>
      <c r="AD28" s="77"/>
      <c r="AE28" s="73"/>
      <c r="AF28" s="77"/>
      <c r="AG28" s="77"/>
      <c r="AH28" s="77"/>
      <c r="AI28" s="77"/>
      <c r="AJ28" s="83"/>
      <c r="AK28" s="77"/>
      <c r="AL28" s="77"/>
      <c r="AM28" s="77"/>
      <c r="AN28" s="102"/>
      <c r="AO28" s="102"/>
      <c r="AP28" s="102"/>
      <c r="AQ28" s="77"/>
      <c r="AR28" s="77"/>
      <c r="AS28" s="77"/>
      <c r="AT28" s="77"/>
      <c r="AU28" s="75"/>
      <c r="AV28" s="75"/>
      <c r="AW28" s="211"/>
      <c r="AX28" s="75"/>
      <c r="AY28" s="75"/>
      <c r="AZ28" s="75"/>
      <c r="BA28" s="75"/>
      <c r="BB28" s="78"/>
      <c r="BC28" s="75"/>
      <c r="BD28" s="75"/>
      <c r="BE28" s="75"/>
      <c r="BF28" s="75"/>
      <c r="BG28" s="75"/>
      <c r="BH28" s="75"/>
      <c r="BI28" s="75"/>
      <c r="BJ28" s="75"/>
    </row>
    <row r="29" spans="2:62" ht="14.4" x14ac:dyDescent="0.3">
      <c r="B29" s="69"/>
      <c r="D29" s="69"/>
      <c r="F29" s="69"/>
      <c r="H29" s="69"/>
      <c r="P29" s="226">
        <v>26</v>
      </c>
      <c r="Q29" s="318">
        <v>154618</v>
      </c>
      <c r="R29" s="318">
        <v>219440</v>
      </c>
      <c r="S29" s="318">
        <v>163373</v>
      </c>
      <c r="T29" s="318">
        <v>196373</v>
      </c>
      <c r="U29" s="319">
        <v>235036</v>
      </c>
      <c r="V29" s="77"/>
      <c r="W29" s="230">
        <v>26</v>
      </c>
      <c r="X29" s="322">
        <v>158375</v>
      </c>
      <c r="Y29" s="322">
        <v>239491</v>
      </c>
      <c r="Z29" s="322">
        <v>200179</v>
      </c>
      <c r="AA29" s="322">
        <v>166993</v>
      </c>
      <c r="AB29" s="322">
        <v>200179</v>
      </c>
      <c r="AC29" s="323">
        <v>239491</v>
      </c>
      <c r="AD29" s="77"/>
      <c r="AE29" s="73"/>
      <c r="AF29" s="77"/>
      <c r="AG29" s="73"/>
      <c r="AH29" s="73"/>
      <c r="AI29" s="73"/>
      <c r="AJ29" s="84"/>
      <c r="AK29" s="73"/>
      <c r="AL29" s="73"/>
      <c r="AM29" s="73"/>
      <c r="AN29" s="103"/>
      <c r="AO29" s="103"/>
      <c r="AP29" s="103"/>
      <c r="AQ29" s="73"/>
      <c r="AR29" s="73"/>
      <c r="AS29" s="73"/>
      <c r="AT29" s="73"/>
      <c r="AU29" s="69"/>
      <c r="BB29" s="71"/>
    </row>
    <row r="30" spans="2:62" ht="14.4" x14ac:dyDescent="0.3">
      <c r="B30" s="69"/>
      <c r="D30" s="69"/>
      <c r="F30" s="69"/>
      <c r="H30" s="69"/>
      <c r="P30" s="226">
        <v>27</v>
      </c>
      <c r="Q30" s="318">
        <v>161770</v>
      </c>
      <c r="R30" s="318">
        <v>228555</v>
      </c>
      <c r="S30" s="318">
        <v>170159</v>
      </c>
      <c r="T30" s="318">
        <v>204529</v>
      </c>
      <c r="U30" s="319">
        <v>244798</v>
      </c>
      <c r="V30" s="77"/>
      <c r="W30" s="230">
        <v>27</v>
      </c>
      <c r="X30" s="322">
        <v>165680</v>
      </c>
      <c r="Y30" s="322">
        <v>249439</v>
      </c>
      <c r="Z30" s="322">
        <v>208494</v>
      </c>
      <c r="AA30" s="322">
        <v>173930</v>
      </c>
      <c r="AB30" s="322">
        <v>208494</v>
      </c>
      <c r="AC30" s="323">
        <v>249439</v>
      </c>
      <c r="AD30" s="77"/>
      <c r="AE30" s="73"/>
      <c r="AF30" s="77"/>
      <c r="AG30" s="86"/>
      <c r="AH30" s="73"/>
      <c r="AI30" s="73"/>
      <c r="AJ30" s="84"/>
      <c r="AK30" s="73"/>
      <c r="AL30" s="73"/>
      <c r="AM30" s="73"/>
      <c r="AN30" s="73"/>
      <c r="AO30" s="73"/>
      <c r="AP30" s="73"/>
      <c r="AQ30" s="73"/>
      <c r="AR30" s="73"/>
      <c r="AS30" s="73"/>
      <c r="AT30" s="73"/>
      <c r="AU30" s="69"/>
      <c r="BB30" s="71"/>
    </row>
    <row r="31" spans="2:62" ht="14.4" x14ac:dyDescent="0.3">
      <c r="B31" s="69"/>
      <c r="D31" s="69"/>
      <c r="F31" s="69"/>
      <c r="H31" s="69"/>
      <c r="P31" s="226">
        <v>28</v>
      </c>
      <c r="Q31" s="318">
        <v>168923</v>
      </c>
      <c r="R31" s="318">
        <v>237670</v>
      </c>
      <c r="S31" s="318">
        <v>176945</v>
      </c>
      <c r="T31" s="318">
        <v>212686</v>
      </c>
      <c r="U31" s="319">
        <v>254561</v>
      </c>
      <c r="V31" s="77"/>
      <c r="W31" s="230">
        <v>28</v>
      </c>
      <c r="X31" s="322">
        <v>172895</v>
      </c>
      <c r="Y31" s="322">
        <v>259386</v>
      </c>
      <c r="Z31" s="322">
        <v>216808</v>
      </c>
      <c r="AA31" s="322">
        <v>180866</v>
      </c>
      <c r="AB31" s="322">
        <v>216808</v>
      </c>
      <c r="AC31" s="323">
        <v>259386</v>
      </c>
      <c r="AD31" s="77"/>
      <c r="AE31" s="73"/>
      <c r="AF31" s="77"/>
      <c r="AG31" s="73"/>
      <c r="AH31" s="73"/>
      <c r="AI31" s="73"/>
      <c r="AJ31" s="84"/>
      <c r="AK31" s="73"/>
      <c r="AL31" s="73"/>
      <c r="AM31" s="73"/>
      <c r="AN31" s="73"/>
      <c r="AO31" s="73"/>
      <c r="AP31" s="73"/>
      <c r="AQ31" s="73"/>
      <c r="AR31" s="73"/>
      <c r="AS31" s="73"/>
      <c r="AT31" s="73"/>
      <c r="AU31" s="69"/>
      <c r="BB31" s="71"/>
    </row>
    <row r="32" spans="2:62" ht="14.4" x14ac:dyDescent="0.3">
      <c r="B32" s="69"/>
      <c r="D32" s="69"/>
      <c r="F32" s="69"/>
      <c r="H32" s="69"/>
      <c r="P32" s="226">
        <v>29</v>
      </c>
      <c r="Q32" s="318">
        <v>176075</v>
      </c>
      <c r="R32" s="318">
        <v>246785</v>
      </c>
      <c r="S32" s="318">
        <v>183731</v>
      </c>
      <c r="T32" s="318">
        <v>220843</v>
      </c>
      <c r="U32" s="319">
        <v>264324</v>
      </c>
      <c r="V32" s="77"/>
      <c r="W32" s="230">
        <v>29</v>
      </c>
      <c r="X32" s="322">
        <v>180290</v>
      </c>
      <c r="Y32" s="322">
        <v>269334</v>
      </c>
      <c r="Z32" s="322">
        <v>225123</v>
      </c>
      <c r="AA32" s="322">
        <v>187803</v>
      </c>
      <c r="AB32" s="322">
        <v>225123</v>
      </c>
      <c r="AC32" s="323">
        <v>269334</v>
      </c>
      <c r="AD32" s="77"/>
      <c r="AE32" s="73"/>
      <c r="AF32" s="77"/>
      <c r="AG32" s="73"/>
      <c r="AH32" s="73"/>
      <c r="AI32" s="73"/>
      <c r="AJ32" s="84"/>
      <c r="AK32" s="73"/>
      <c r="AL32" s="73"/>
      <c r="AM32" s="73"/>
      <c r="AN32" s="73"/>
      <c r="AO32" s="73"/>
      <c r="AP32" s="73"/>
      <c r="AQ32" s="73"/>
      <c r="AR32" s="73"/>
      <c r="AS32" s="73"/>
      <c r="AT32" s="73"/>
      <c r="AU32" s="69"/>
      <c r="BB32" s="71"/>
    </row>
    <row r="33" spans="2:54" ht="14.4" x14ac:dyDescent="0.3">
      <c r="B33" s="69"/>
      <c r="D33" s="69"/>
      <c r="F33" s="69"/>
      <c r="H33" s="69"/>
      <c r="P33" s="226">
        <v>30</v>
      </c>
      <c r="Q33" s="318">
        <v>183228</v>
      </c>
      <c r="R33" s="318">
        <v>255900</v>
      </c>
      <c r="S33" s="318">
        <v>190518</v>
      </c>
      <c r="T33" s="318">
        <v>229000</v>
      </c>
      <c r="U33" s="319">
        <v>274087</v>
      </c>
      <c r="V33" s="77"/>
      <c r="W33" s="230">
        <v>30</v>
      </c>
      <c r="X33" s="322">
        <v>187596</v>
      </c>
      <c r="Y33" s="322">
        <v>279282</v>
      </c>
      <c r="Z33" s="322">
        <v>233438</v>
      </c>
      <c r="AA33" s="322">
        <v>194739</v>
      </c>
      <c r="AB33" s="322">
        <v>233438</v>
      </c>
      <c r="AC33" s="323">
        <v>279282</v>
      </c>
      <c r="AD33" s="77"/>
      <c r="AE33" s="73"/>
      <c r="AF33" s="77"/>
      <c r="AG33" s="73"/>
      <c r="AH33" s="73"/>
      <c r="AI33" s="73"/>
      <c r="AJ33" s="84"/>
      <c r="AK33" s="73"/>
      <c r="AL33" s="73"/>
      <c r="AM33" s="73"/>
      <c r="AN33" s="73"/>
      <c r="AO33" s="73"/>
      <c r="AP33" s="73"/>
      <c r="AQ33" s="73"/>
      <c r="AR33" s="73"/>
      <c r="AS33" s="73"/>
      <c r="AT33" s="73"/>
      <c r="AU33" s="69"/>
      <c r="BB33" s="71"/>
    </row>
    <row r="34" spans="2:54" ht="14.4" x14ac:dyDescent="0.3">
      <c r="B34" s="69"/>
      <c r="D34" s="69"/>
      <c r="F34" s="69"/>
      <c r="H34" s="69"/>
      <c r="P34" s="226">
        <v>31</v>
      </c>
      <c r="Q34" s="318">
        <v>190380</v>
      </c>
      <c r="R34" s="318">
        <v>265015</v>
      </c>
      <c r="S34" s="318">
        <v>197304</v>
      </c>
      <c r="T34" s="318">
        <v>237156</v>
      </c>
      <c r="U34" s="319">
        <v>283849</v>
      </c>
      <c r="V34" s="77"/>
      <c r="W34" s="230">
        <v>31</v>
      </c>
      <c r="X34" s="322">
        <v>194901</v>
      </c>
      <c r="Y34" s="322">
        <v>289320</v>
      </c>
      <c r="Z34" s="322">
        <v>241753</v>
      </c>
      <c r="AA34" s="322">
        <v>201676</v>
      </c>
      <c r="AB34" s="322">
        <v>241753</v>
      </c>
      <c r="AC34" s="323">
        <v>289320</v>
      </c>
      <c r="AD34" s="77"/>
      <c r="AE34" s="73"/>
      <c r="AF34" s="77"/>
      <c r="AG34" s="73"/>
      <c r="AH34" s="73"/>
      <c r="AI34" s="73"/>
      <c r="AJ34" s="84"/>
      <c r="AK34" s="73"/>
      <c r="AL34" s="73"/>
      <c r="AM34" s="73"/>
      <c r="AN34" s="73"/>
      <c r="AO34" s="73"/>
      <c r="AP34" s="73"/>
      <c r="AQ34" s="73"/>
      <c r="AR34" s="73"/>
      <c r="AS34" s="73"/>
      <c r="AT34" s="73"/>
      <c r="AU34" s="69"/>
      <c r="BB34" s="71"/>
    </row>
    <row r="35" spans="2:54" ht="14.4" x14ac:dyDescent="0.3">
      <c r="B35" s="69"/>
      <c r="D35" s="69"/>
      <c r="F35" s="69"/>
      <c r="H35" s="69"/>
      <c r="P35" s="226">
        <v>32</v>
      </c>
      <c r="Q35" s="318">
        <v>197532</v>
      </c>
      <c r="R35" s="318">
        <v>274130</v>
      </c>
      <c r="S35" s="318">
        <v>204090</v>
      </c>
      <c r="T35" s="318">
        <v>245313</v>
      </c>
      <c r="U35" s="319">
        <v>293612</v>
      </c>
      <c r="V35" s="77"/>
      <c r="W35" s="230">
        <v>32</v>
      </c>
      <c r="X35" s="322">
        <v>202206</v>
      </c>
      <c r="Y35" s="322">
        <v>299178</v>
      </c>
      <c r="Z35" s="322">
        <v>250068</v>
      </c>
      <c r="AA35" s="322">
        <v>208612</v>
      </c>
      <c r="AB35" s="322">
        <v>250068</v>
      </c>
      <c r="AC35" s="323">
        <v>299178</v>
      </c>
      <c r="AD35" s="77"/>
      <c r="AE35" s="73"/>
      <c r="AF35" s="77"/>
      <c r="AG35" s="73"/>
      <c r="AH35" s="73"/>
      <c r="AI35" s="73"/>
      <c r="AJ35" s="84"/>
      <c r="AK35" s="73"/>
      <c r="AL35" s="73"/>
      <c r="AM35" s="73"/>
      <c r="AN35" s="73"/>
      <c r="AO35" s="73"/>
      <c r="AP35" s="73"/>
      <c r="AQ35" s="73"/>
      <c r="AR35" s="73"/>
      <c r="AS35" s="73"/>
      <c r="AT35" s="73"/>
      <c r="AU35" s="69"/>
      <c r="BB35" s="71"/>
    </row>
    <row r="36" spans="2:54" ht="14.4" x14ac:dyDescent="0.3">
      <c r="B36" s="69"/>
      <c r="D36" s="69"/>
      <c r="F36" s="69"/>
      <c r="H36" s="69"/>
      <c r="P36" s="226">
        <v>33</v>
      </c>
      <c r="Q36" s="318">
        <v>204685</v>
      </c>
      <c r="R36" s="318">
        <v>283245</v>
      </c>
      <c r="S36" s="318">
        <v>210876</v>
      </c>
      <c r="T36" s="318">
        <v>253470</v>
      </c>
      <c r="U36" s="319">
        <v>303375</v>
      </c>
      <c r="V36" s="77"/>
      <c r="W36" s="230">
        <v>33</v>
      </c>
      <c r="X36" s="322">
        <v>209511</v>
      </c>
      <c r="Y36" s="322">
        <v>309126</v>
      </c>
      <c r="Z36" s="322">
        <v>258833</v>
      </c>
      <c r="AA36" s="322">
        <v>215549</v>
      </c>
      <c r="AB36" s="322">
        <v>258833</v>
      </c>
      <c r="AC36" s="323">
        <v>309126</v>
      </c>
      <c r="AD36" s="77"/>
      <c r="AE36" s="73"/>
      <c r="AF36" s="77"/>
      <c r="AG36" s="73"/>
      <c r="AH36" s="73"/>
      <c r="AI36" s="73"/>
      <c r="AJ36" s="84"/>
      <c r="AK36" s="73"/>
      <c r="AL36" s="73"/>
      <c r="AM36" s="73"/>
      <c r="AN36" s="73"/>
      <c r="AO36" s="73"/>
      <c r="AP36" s="73"/>
      <c r="AQ36" s="73"/>
      <c r="AR36" s="73"/>
      <c r="AS36" s="73"/>
      <c r="AT36" s="73"/>
      <c r="AU36" s="69"/>
      <c r="BB36" s="71"/>
    </row>
    <row r="37" spans="2:54" ht="14.4" x14ac:dyDescent="0.3">
      <c r="B37" s="69"/>
      <c r="D37" s="69"/>
      <c r="F37" s="69"/>
      <c r="H37" s="69"/>
      <c r="P37" s="226">
        <v>34</v>
      </c>
      <c r="Q37" s="318">
        <v>211837</v>
      </c>
      <c r="R37" s="318">
        <v>292360</v>
      </c>
      <c r="S37" s="318">
        <v>217662</v>
      </c>
      <c r="T37" s="318">
        <v>261627</v>
      </c>
      <c r="U37" s="319">
        <v>313138</v>
      </c>
      <c r="V37" s="77"/>
      <c r="W37" s="230">
        <v>34</v>
      </c>
      <c r="X37" s="322">
        <v>216816</v>
      </c>
      <c r="Y37" s="322">
        <v>319073</v>
      </c>
      <c r="Z37" s="322">
        <v>266697</v>
      </c>
      <c r="AA37" s="322">
        <v>222485</v>
      </c>
      <c r="AB37" s="322">
        <v>266697</v>
      </c>
      <c r="AC37" s="323">
        <v>319073</v>
      </c>
      <c r="AD37" s="77"/>
      <c r="AE37" s="73"/>
      <c r="AF37" s="77"/>
      <c r="AG37" s="73"/>
      <c r="AH37" s="73"/>
      <c r="AI37" s="73"/>
      <c r="AJ37" s="84"/>
      <c r="AK37" s="73"/>
      <c r="AL37" s="73"/>
      <c r="AM37" s="73"/>
      <c r="AN37" s="73"/>
      <c r="AO37" s="73"/>
      <c r="AP37" s="73"/>
      <c r="AQ37" s="73"/>
      <c r="AR37" s="73"/>
      <c r="AS37" s="73"/>
      <c r="AT37" s="73"/>
      <c r="AU37" s="69"/>
      <c r="BB37" s="71"/>
    </row>
    <row r="38" spans="2:54" ht="14.4" x14ac:dyDescent="0.3">
      <c r="B38" s="69"/>
      <c r="D38" s="69"/>
      <c r="F38" s="69"/>
      <c r="H38" s="69"/>
      <c r="P38" s="226">
        <v>35</v>
      </c>
      <c r="Q38" s="318">
        <v>218990</v>
      </c>
      <c r="R38" s="318">
        <v>301475</v>
      </c>
      <c r="S38" s="318">
        <v>224448</v>
      </c>
      <c r="T38" s="318">
        <v>269783</v>
      </c>
      <c r="U38" s="319">
        <v>322900</v>
      </c>
      <c r="V38" s="77"/>
      <c r="W38" s="230">
        <v>35</v>
      </c>
      <c r="X38" s="322">
        <v>224121</v>
      </c>
      <c r="Y38" s="322">
        <v>329021</v>
      </c>
      <c r="Z38" s="322">
        <v>275012</v>
      </c>
      <c r="AA38" s="322">
        <v>229422</v>
      </c>
      <c r="AB38" s="322">
        <v>275012</v>
      </c>
      <c r="AC38" s="323">
        <v>329021</v>
      </c>
      <c r="AD38" s="77"/>
      <c r="AE38" s="73"/>
      <c r="AF38" s="77"/>
      <c r="AG38" s="73"/>
      <c r="AH38" s="73"/>
      <c r="AI38" s="73"/>
      <c r="AJ38" s="84"/>
      <c r="AK38" s="73"/>
      <c r="AL38" s="73"/>
      <c r="AM38" s="73"/>
      <c r="AN38" s="73"/>
      <c r="AO38" s="73"/>
      <c r="AP38" s="73"/>
      <c r="AQ38" s="73"/>
      <c r="AR38" s="73"/>
      <c r="AS38" s="73"/>
      <c r="AT38" s="73"/>
      <c r="AU38" s="69"/>
      <c r="BB38" s="71"/>
    </row>
    <row r="39" spans="2:54" ht="14.4" x14ac:dyDescent="0.3">
      <c r="B39" s="69"/>
      <c r="D39" s="69"/>
      <c r="F39" s="69"/>
      <c r="H39" s="69"/>
      <c r="P39" s="226">
        <v>36</v>
      </c>
      <c r="Q39" s="318">
        <v>226142</v>
      </c>
      <c r="R39" s="318">
        <v>310590</v>
      </c>
      <c r="S39" s="318">
        <v>231234</v>
      </c>
      <c r="T39" s="318">
        <v>277940</v>
      </c>
      <c r="U39" s="319">
        <v>332663</v>
      </c>
      <c r="V39" s="77"/>
      <c r="W39" s="230">
        <v>36</v>
      </c>
      <c r="X39" s="322">
        <v>231426</v>
      </c>
      <c r="Y39" s="322">
        <v>338969</v>
      </c>
      <c r="Z39" s="322">
        <v>283327</v>
      </c>
      <c r="AA39" s="322">
        <v>236358</v>
      </c>
      <c r="AB39" s="322">
        <v>283327</v>
      </c>
      <c r="AC39" s="323">
        <v>338969</v>
      </c>
      <c r="AD39" s="77"/>
      <c r="AE39" s="73"/>
      <c r="AF39" s="77"/>
      <c r="AG39" s="73"/>
      <c r="AH39" s="73"/>
      <c r="AI39" s="73"/>
      <c r="AJ39" s="84"/>
      <c r="AK39" s="73"/>
      <c r="AL39" s="73"/>
      <c r="AM39" s="73"/>
      <c r="AN39" s="73"/>
      <c r="AO39" s="73"/>
      <c r="AP39" s="73"/>
      <c r="AQ39" s="73"/>
      <c r="AR39" s="73"/>
      <c r="AS39" s="73"/>
      <c r="AT39" s="73"/>
      <c r="AU39" s="69"/>
      <c r="BB39" s="71"/>
    </row>
    <row r="40" spans="2:54" ht="14.4" x14ac:dyDescent="0.3">
      <c r="B40" s="69"/>
      <c r="D40" s="69"/>
      <c r="F40" s="69"/>
      <c r="H40" s="69"/>
      <c r="P40" s="226">
        <v>37</v>
      </c>
      <c r="Q40" s="318">
        <v>234096</v>
      </c>
      <c r="R40" s="318">
        <v>320230</v>
      </c>
      <c r="S40" s="318">
        <v>238411</v>
      </c>
      <c r="T40" s="318">
        <v>286567</v>
      </c>
      <c r="U40" s="319">
        <v>342988</v>
      </c>
      <c r="V40" s="77"/>
      <c r="W40" s="230">
        <v>37</v>
      </c>
      <c r="X40" s="322">
        <v>239534</v>
      </c>
      <c r="Y40" s="322">
        <v>349490</v>
      </c>
      <c r="Z40" s="322">
        <v>292121</v>
      </c>
      <c r="AA40" s="322">
        <v>243694</v>
      </c>
      <c r="AB40" s="322">
        <v>292121</v>
      </c>
      <c r="AC40" s="323">
        <v>349490</v>
      </c>
      <c r="AD40" s="77"/>
      <c r="AE40" s="73"/>
      <c r="AF40" s="77"/>
      <c r="AG40" s="73"/>
      <c r="AH40" s="73"/>
      <c r="AI40" s="73"/>
      <c r="AJ40" s="84"/>
      <c r="AK40" s="73"/>
      <c r="AL40" s="73"/>
      <c r="AM40" s="73"/>
      <c r="AN40" s="73"/>
      <c r="AO40" s="73"/>
      <c r="AP40" s="73"/>
      <c r="AQ40" s="73"/>
      <c r="AR40" s="73"/>
      <c r="AS40" s="73"/>
      <c r="AT40" s="73"/>
      <c r="AU40" s="69"/>
      <c r="BB40" s="71"/>
    </row>
    <row r="41" spans="2:54" ht="14.4" x14ac:dyDescent="0.3">
      <c r="B41" s="69"/>
      <c r="D41" s="69"/>
      <c r="F41" s="69"/>
      <c r="H41" s="69"/>
      <c r="P41" s="226">
        <v>38</v>
      </c>
      <c r="Q41" s="318">
        <v>242051</v>
      </c>
      <c r="R41" s="318">
        <v>329870</v>
      </c>
      <c r="S41" s="318">
        <v>245588</v>
      </c>
      <c r="T41" s="318">
        <v>295193</v>
      </c>
      <c r="U41" s="319">
        <v>353313</v>
      </c>
      <c r="V41" s="77"/>
      <c r="W41" s="230">
        <v>38</v>
      </c>
      <c r="X41" s="322">
        <v>247462</v>
      </c>
      <c r="Y41" s="322">
        <v>360010</v>
      </c>
      <c r="Z41" s="322">
        <v>300915</v>
      </c>
      <c r="AA41" s="322">
        <v>251030</v>
      </c>
      <c r="AB41" s="322">
        <v>300915</v>
      </c>
      <c r="AC41" s="323">
        <v>360010</v>
      </c>
      <c r="AD41" s="77"/>
      <c r="AE41" s="73"/>
      <c r="AF41" s="77"/>
      <c r="AG41" s="73"/>
      <c r="AH41" s="73"/>
      <c r="AI41" s="73"/>
      <c r="AJ41" s="84"/>
      <c r="AK41" s="73"/>
      <c r="AL41" s="73"/>
      <c r="AM41" s="73"/>
      <c r="AN41" s="73"/>
      <c r="AO41" s="73"/>
      <c r="AP41" s="73"/>
      <c r="AQ41" s="73"/>
      <c r="AR41" s="73"/>
      <c r="AS41" s="73"/>
      <c r="AT41" s="73"/>
      <c r="AU41" s="69"/>
      <c r="BB41" s="71"/>
    </row>
    <row r="42" spans="2:54" ht="14.4" x14ac:dyDescent="0.3">
      <c r="B42" s="69"/>
      <c r="D42" s="69"/>
      <c r="F42" s="69"/>
      <c r="H42" s="69"/>
      <c r="P42" s="226">
        <v>39</v>
      </c>
      <c r="Q42" s="318">
        <v>250005</v>
      </c>
      <c r="R42" s="318">
        <v>339510</v>
      </c>
      <c r="S42" s="318">
        <v>252764</v>
      </c>
      <c r="T42" s="318">
        <v>303820</v>
      </c>
      <c r="U42" s="319">
        <v>363638</v>
      </c>
      <c r="V42" s="77"/>
      <c r="W42" s="230">
        <v>39</v>
      </c>
      <c r="X42" s="322">
        <v>255750</v>
      </c>
      <c r="Y42" s="322">
        <v>370531</v>
      </c>
      <c r="Z42" s="322">
        <v>309708</v>
      </c>
      <c r="AA42" s="322">
        <v>258366</v>
      </c>
      <c r="AB42" s="322">
        <v>309708</v>
      </c>
      <c r="AC42" s="323">
        <v>370531</v>
      </c>
      <c r="AD42" s="77"/>
      <c r="AE42" s="73"/>
      <c r="AF42" s="77"/>
      <c r="AG42" s="73"/>
      <c r="AH42" s="73"/>
      <c r="AI42" s="73"/>
      <c r="AJ42" s="84"/>
      <c r="AK42" s="73"/>
      <c r="AL42" s="73"/>
      <c r="AM42" s="73"/>
      <c r="AN42" s="73"/>
      <c r="AO42" s="73"/>
      <c r="AP42" s="73"/>
      <c r="AQ42" s="73"/>
      <c r="AR42" s="73"/>
      <c r="AS42" s="73"/>
      <c r="AT42" s="73"/>
      <c r="AU42" s="69"/>
      <c r="BB42" s="71"/>
    </row>
    <row r="43" spans="2:54" ht="14.4" x14ac:dyDescent="0.3">
      <c r="B43" s="69"/>
      <c r="D43" s="69"/>
      <c r="F43" s="69"/>
      <c r="H43" s="69"/>
      <c r="P43" s="226">
        <v>40</v>
      </c>
      <c r="Q43" s="318">
        <v>257959</v>
      </c>
      <c r="R43" s="318">
        <v>349149</v>
      </c>
      <c r="S43" s="318">
        <v>259941</v>
      </c>
      <c r="T43" s="318">
        <v>312446</v>
      </c>
      <c r="U43" s="319">
        <v>373962</v>
      </c>
      <c r="V43" s="77"/>
      <c r="W43" s="230">
        <v>40</v>
      </c>
      <c r="X43" s="322">
        <v>263858</v>
      </c>
      <c r="Y43" s="322">
        <v>381051</v>
      </c>
      <c r="Z43" s="322">
        <v>318502</v>
      </c>
      <c r="AA43" s="322">
        <v>265701</v>
      </c>
      <c r="AB43" s="322">
        <v>318502</v>
      </c>
      <c r="AC43" s="323">
        <v>381051</v>
      </c>
      <c r="AD43" s="77"/>
      <c r="AE43" s="73"/>
      <c r="AF43" s="77"/>
      <c r="AG43" s="73"/>
      <c r="AH43" s="73"/>
      <c r="AI43" s="73"/>
      <c r="AJ43" s="84"/>
      <c r="AK43" s="73"/>
      <c r="AL43" s="73"/>
      <c r="AM43" s="73"/>
      <c r="AN43" s="73"/>
      <c r="AO43" s="73"/>
      <c r="AP43" s="73"/>
      <c r="AQ43" s="73"/>
      <c r="AR43" s="73"/>
      <c r="AS43" s="73"/>
      <c r="AT43" s="73"/>
      <c r="AU43" s="69"/>
      <c r="BB43" s="71"/>
    </row>
    <row r="44" spans="2:54" ht="14.4" x14ac:dyDescent="0.3">
      <c r="B44" s="69"/>
      <c r="D44" s="69"/>
      <c r="F44" s="69"/>
      <c r="H44" s="69"/>
      <c r="P44" s="226">
        <v>41</v>
      </c>
      <c r="Q44" s="318">
        <v>265914</v>
      </c>
      <c r="R44" s="318">
        <v>358789</v>
      </c>
      <c r="S44" s="318">
        <v>267118</v>
      </c>
      <c r="T44" s="318">
        <v>321073</v>
      </c>
      <c r="U44" s="319">
        <v>384287</v>
      </c>
      <c r="V44" s="77"/>
      <c r="W44" s="230">
        <v>41</v>
      </c>
      <c r="X44" s="322">
        <v>271966</v>
      </c>
      <c r="Y44" s="322">
        <v>391572</v>
      </c>
      <c r="Z44" s="322">
        <v>327296</v>
      </c>
      <c r="AA44" s="322">
        <v>273037</v>
      </c>
      <c r="AB44" s="322">
        <v>327296</v>
      </c>
      <c r="AC44" s="323">
        <v>391572</v>
      </c>
      <c r="AD44" s="77"/>
      <c r="AE44" s="73"/>
      <c r="AF44" s="77"/>
      <c r="AG44" s="73"/>
      <c r="AH44" s="73"/>
      <c r="AI44" s="73"/>
      <c r="AJ44" s="84"/>
      <c r="AK44" s="73"/>
      <c r="AL44" s="73"/>
      <c r="AM44" s="73"/>
      <c r="AN44" s="73"/>
      <c r="AO44" s="73"/>
      <c r="AP44" s="73"/>
      <c r="AQ44" s="73"/>
      <c r="AR44" s="73"/>
      <c r="AS44" s="73"/>
      <c r="AT44" s="73"/>
      <c r="AU44" s="69"/>
      <c r="BB44" s="71"/>
    </row>
    <row r="45" spans="2:54" ht="14.4" x14ac:dyDescent="0.3">
      <c r="B45" s="69"/>
      <c r="D45" s="69"/>
      <c r="F45" s="69"/>
      <c r="H45" s="69"/>
      <c r="P45" s="226">
        <v>42</v>
      </c>
      <c r="Q45" s="318">
        <v>273868</v>
      </c>
      <c r="R45" s="318">
        <v>368429</v>
      </c>
      <c r="S45" s="318">
        <v>274295</v>
      </c>
      <c r="T45" s="318">
        <v>329699</v>
      </c>
      <c r="U45" s="319">
        <v>394612</v>
      </c>
      <c r="V45" s="77"/>
      <c r="W45" s="230">
        <v>42</v>
      </c>
      <c r="X45" s="322">
        <v>280074</v>
      </c>
      <c r="Y45" s="322">
        <v>402093</v>
      </c>
      <c r="Z45" s="322">
        <v>336090</v>
      </c>
      <c r="AA45" s="322">
        <v>280373</v>
      </c>
      <c r="AB45" s="322">
        <v>336090</v>
      </c>
      <c r="AC45" s="323">
        <v>402093</v>
      </c>
      <c r="AD45" s="77"/>
      <c r="AE45" s="73"/>
      <c r="AF45" s="77"/>
      <c r="AG45" s="73"/>
      <c r="AH45" s="73"/>
      <c r="AI45" s="73"/>
      <c r="AJ45" s="84"/>
      <c r="AK45" s="73"/>
      <c r="AL45" s="73"/>
      <c r="AM45" s="73"/>
      <c r="AN45" s="73"/>
      <c r="AO45" s="73"/>
      <c r="AP45" s="73"/>
      <c r="AQ45" s="73"/>
      <c r="AR45" s="73"/>
      <c r="AS45" s="73"/>
      <c r="AT45" s="73"/>
      <c r="AU45" s="69"/>
      <c r="BB45" s="71"/>
    </row>
    <row r="46" spans="2:54" ht="14.4" x14ac:dyDescent="0.3">
      <c r="B46" s="69"/>
      <c r="D46" s="69"/>
      <c r="F46" s="69"/>
      <c r="H46" s="69"/>
      <c r="P46" s="226">
        <v>43</v>
      </c>
      <c r="Q46" s="318">
        <v>281822</v>
      </c>
      <c r="R46" s="318">
        <v>378069</v>
      </c>
      <c r="S46" s="318">
        <v>281471</v>
      </c>
      <c r="T46" s="318">
        <v>338326</v>
      </c>
      <c r="U46" s="319">
        <v>404937</v>
      </c>
      <c r="V46" s="77"/>
      <c r="W46" s="230">
        <v>43</v>
      </c>
      <c r="X46" s="322">
        <v>288182</v>
      </c>
      <c r="Y46" s="322">
        <v>412613</v>
      </c>
      <c r="Z46" s="322">
        <v>344883</v>
      </c>
      <c r="AA46" s="322">
        <v>287709</v>
      </c>
      <c r="AB46" s="322">
        <v>344883</v>
      </c>
      <c r="AC46" s="323">
        <v>412613</v>
      </c>
      <c r="AD46" s="77"/>
      <c r="AE46" s="73"/>
      <c r="AF46" s="77"/>
      <c r="AG46" s="73"/>
      <c r="AH46" s="73"/>
      <c r="AI46" s="73"/>
      <c r="AJ46" s="84"/>
      <c r="AK46" s="73"/>
      <c r="AL46" s="73"/>
      <c r="AM46" s="73"/>
      <c r="AN46" s="73"/>
      <c r="AO46" s="73"/>
      <c r="AP46" s="73"/>
      <c r="AQ46" s="73"/>
      <c r="AR46" s="73"/>
      <c r="AS46" s="73"/>
      <c r="AT46" s="73"/>
      <c r="AU46" s="69"/>
      <c r="BB46" s="71"/>
    </row>
    <row r="47" spans="2:54" ht="14.4" x14ac:dyDescent="0.3">
      <c r="B47" s="69"/>
      <c r="D47" s="69"/>
      <c r="F47" s="69"/>
      <c r="H47" s="69"/>
      <c r="P47" s="226">
        <v>44</v>
      </c>
      <c r="Q47" s="318">
        <v>289777</v>
      </c>
      <c r="R47" s="318">
        <v>387709</v>
      </c>
      <c r="S47" s="318">
        <v>288648</v>
      </c>
      <c r="T47" s="318">
        <v>346952</v>
      </c>
      <c r="U47" s="319">
        <v>415262</v>
      </c>
      <c r="V47" s="77"/>
      <c r="W47" s="230">
        <v>44</v>
      </c>
      <c r="X47" s="322">
        <v>296290</v>
      </c>
      <c r="Y47" s="322">
        <v>423134</v>
      </c>
      <c r="Z47" s="322">
        <v>353677</v>
      </c>
      <c r="AA47" s="322">
        <v>295045</v>
      </c>
      <c r="AB47" s="322">
        <v>353677</v>
      </c>
      <c r="AC47" s="323">
        <v>423134</v>
      </c>
      <c r="AD47" s="77"/>
      <c r="AE47" s="73"/>
      <c r="AF47" s="77"/>
      <c r="AG47" s="73"/>
      <c r="AH47" s="73"/>
      <c r="AI47" s="73"/>
      <c r="AJ47" s="84"/>
      <c r="AK47" s="73"/>
      <c r="AL47" s="73"/>
      <c r="AM47" s="73"/>
      <c r="AN47" s="73"/>
      <c r="AO47" s="73"/>
      <c r="AP47" s="73"/>
      <c r="AQ47" s="73"/>
      <c r="AR47" s="73"/>
      <c r="AS47" s="73"/>
      <c r="AT47" s="73"/>
      <c r="AU47" s="69"/>
      <c r="BB47" s="71"/>
    </row>
    <row r="48" spans="2:54" ht="14.4" x14ac:dyDescent="0.3">
      <c r="B48" s="69"/>
      <c r="D48" s="69"/>
      <c r="F48" s="69"/>
      <c r="H48" s="69"/>
      <c r="P48" s="226">
        <v>45</v>
      </c>
      <c r="Q48" s="318">
        <v>297731</v>
      </c>
      <c r="R48" s="318">
        <v>397349</v>
      </c>
      <c r="S48" s="318">
        <v>295825</v>
      </c>
      <c r="T48" s="318">
        <v>355579</v>
      </c>
      <c r="U48" s="319">
        <v>425587</v>
      </c>
      <c r="V48" s="77"/>
      <c r="W48" s="230">
        <v>45</v>
      </c>
      <c r="X48" s="322">
        <v>304398</v>
      </c>
      <c r="Y48" s="322">
        <v>433654</v>
      </c>
      <c r="Z48" s="322">
        <v>362471</v>
      </c>
      <c r="AA48" s="322">
        <v>302381</v>
      </c>
      <c r="AB48" s="322">
        <v>362471</v>
      </c>
      <c r="AC48" s="323">
        <v>433654</v>
      </c>
      <c r="AD48" s="77"/>
      <c r="AE48" s="73"/>
      <c r="AF48" s="77"/>
      <c r="AG48" s="73"/>
      <c r="AH48" s="73"/>
      <c r="AI48" s="73"/>
      <c r="AJ48" s="84"/>
      <c r="AK48" s="73"/>
      <c r="AL48" s="73"/>
      <c r="AM48" s="73"/>
      <c r="AN48" s="73"/>
      <c r="AO48" s="73"/>
      <c r="AP48" s="73"/>
      <c r="AQ48" s="73"/>
      <c r="AR48" s="73"/>
      <c r="AS48" s="73"/>
      <c r="AT48" s="73"/>
      <c r="AU48" s="69"/>
      <c r="BB48" s="71"/>
    </row>
    <row r="49" spans="2:54" ht="14.4" x14ac:dyDescent="0.3">
      <c r="B49" s="69"/>
      <c r="D49" s="69"/>
      <c r="F49" s="69"/>
      <c r="H49" s="69"/>
      <c r="P49" s="226">
        <v>46</v>
      </c>
      <c r="Q49" s="318">
        <v>305685</v>
      </c>
      <c r="R49" s="318">
        <v>406988</v>
      </c>
      <c r="S49" s="318">
        <v>303002</v>
      </c>
      <c r="T49" s="318">
        <v>364205</v>
      </c>
      <c r="U49" s="319">
        <v>435911</v>
      </c>
      <c r="V49" s="77"/>
      <c r="W49" s="230">
        <v>46</v>
      </c>
      <c r="X49" s="322">
        <v>312506</v>
      </c>
      <c r="Y49" s="322">
        <v>444175</v>
      </c>
      <c r="Z49" s="322">
        <v>371265</v>
      </c>
      <c r="AA49" s="322">
        <v>309716</v>
      </c>
      <c r="AB49" s="322">
        <v>371265</v>
      </c>
      <c r="AC49" s="323">
        <v>444175</v>
      </c>
      <c r="AD49" s="77"/>
      <c r="AE49" s="73"/>
      <c r="AF49" s="77"/>
      <c r="AG49" s="73"/>
      <c r="AH49" s="73"/>
      <c r="AI49" s="73"/>
      <c r="AJ49" s="84"/>
      <c r="AK49" s="73"/>
      <c r="AL49" s="73"/>
      <c r="AM49" s="73"/>
      <c r="AN49" s="73"/>
      <c r="AO49" s="73"/>
      <c r="AP49" s="73"/>
      <c r="AQ49" s="73"/>
      <c r="AR49" s="73"/>
      <c r="AS49" s="73"/>
      <c r="AT49" s="73"/>
      <c r="AU49" s="69"/>
      <c r="BB49" s="71"/>
    </row>
    <row r="50" spans="2:54" ht="14.4" x14ac:dyDescent="0.3">
      <c r="B50" s="69"/>
      <c r="D50" s="69"/>
      <c r="F50" s="69"/>
      <c r="H50" s="69"/>
      <c r="P50" s="226">
        <v>47</v>
      </c>
      <c r="Q50" s="318">
        <v>313640</v>
      </c>
      <c r="R50" s="318">
        <v>416628</v>
      </c>
      <c r="S50" s="318">
        <v>310178</v>
      </c>
      <c r="T50" s="318">
        <v>372832</v>
      </c>
      <c r="U50" s="319">
        <v>446236</v>
      </c>
      <c r="V50" s="77"/>
      <c r="W50" s="230">
        <v>47</v>
      </c>
      <c r="X50" s="322">
        <v>320614</v>
      </c>
      <c r="Y50" s="322">
        <v>454695</v>
      </c>
      <c r="Z50" s="322">
        <v>380058</v>
      </c>
      <c r="AA50" s="322">
        <v>317052</v>
      </c>
      <c r="AB50" s="322">
        <v>380058</v>
      </c>
      <c r="AC50" s="323">
        <v>454695</v>
      </c>
      <c r="AD50" s="77"/>
      <c r="AE50" s="73"/>
      <c r="AF50" s="77"/>
      <c r="AG50" s="73"/>
      <c r="AH50" s="73"/>
      <c r="AI50" s="73"/>
      <c r="AJ50" s="84"/>
      <c r="AK50" s="73"/>
      <c r="AL50" s="73"/>
      <c r="AM50" s="73"/>
      <c r="AN50" s="73"/>
      <c r="AO50" s="73"/>
      <c r="AP50" s="73"/>
      <c r="AQ50" s="73"/>
      <c r="AR50" s="73"/>
      <c r="AS50" s="73"/>
      <c r="AT50" s="73"/>
      <c r="AU50" s="69"/>
      <c r="BB50" s="71"/>
    </row>
    <row r="51" spans="2:54" ht="14.4" x14ac:dyDescent="0.3">
      <c r="B51" s="69"/>
      <c r="D51" s="69"/>
      <c r="F51" s="69"/>
      <c r="H51" s="69"/>
      <c r="P51" s="226">
        <v>48</v>
      </c>
      <c r="Q51" s="318">
        <v>321594</v>
      </c>
      <c r="R51" s="318">
        <v>426268</v>
      </c>
      <c r="S51" s="318">
        <v>317355</v>
      </c>
      <c r="T51" s="318">
        <v>381458</v>
      </c>
      <c r="U51" s="319">
        <v>456561</v>
      </c>
      <c r="V51" s="77"/>
      <c r="W51" s="230">
        <v>48</v>
      </c>
      <c r="X51" s="322">
        <v>328722</v>
      </c>
      <c r="Y51" s="322">
        <v>465216</v>
      </c>
      <c r="Z51" s="322">
        <v>388852</v>
      </c>
      <c r="AA51" s="322">
        <v>324388</v>
      </c>
      <c r="AB51" s="322">
        <v>388852</v>
      </c>
      <c r="AC51" s="323">
        <v>465216</v>
      </c>
      <c r="AD51" s="77"/>
      <c r="AE51" s="73"/>
      <c r="AF51" s="77"/>
      <c r="AG51" s="73"/>
      <c r="AH51" s="73"/>
      <c r="AI51" s="73"/>
      <c r="AJ51" s="84"/>
      <c r="AK51" s="73"/>
      <c r="AL51" s="73"/>
      <c r="AM51" s="73"/>
      <c r="AN51" s="73"/>
      <c r="AO51" s="73"/>
      <c r="AP51" s="73"/>
      <c r="AQ51" s="73"/>
      <c r="AR51" s="73"/>
      <c r="AS51" s="73"/>
      <c r="AT51" s="73"/>
      <c r="AU51" s="69"/>
      <c r="BB51" s="71"/>
    </row>
    <row r="52" spans="2:54" ht="14.4" x14ac:dyDescent="0.3">
      <c r="B52" s="69"/>
      <c r="D52" s="69"/>
      <c r="F52" s="69"/>
      <c r="H52" s="69"/>
      <c r="P52" s="226">
        <v>49</v>
      </c>
      <c r="Q52" s="318">
        <v>329924</v>
      </c>
      <c r="R52" s="318">
        <v>436463</v>
      </c>
      <c r="S52" s="318">
        <v>324945</v>
      </c>
      <c r="T52" s="318">
        <v>390581</v>
      </c>
      <c r="U52" s="319">
        <v>467480</v>
      </c>
      <c r="V52" s="77"/>
      <c r="W52" s="230">
        <v>49</v>
      </c>
      <c r="X52" s="322">
        <v>337216</v>
      </c>
      <c r="Y52" s="322">
        <v>476342</v>
      </c>
      <c r="Z52" s="322">
        <v>398152</v>
      </c>
      <c r="AA52" s="322">
        <v>332146</v>
      </c>
      <c r="AB52" s="322">
        <v>398152</v>
      </c>
      <c r="AC52" s="323">
        <v>476342</v>
      </c>
      <c r="AD52" s="77"/>
      <c r="AE52" s="73"/>
      <c r="AF52" s="77"/>
      <c r="AG52" s="73"/>
      <c r="AH52" s="73"/>
      <c r="AI52" s="73"/>
      <c r="AJ52" s="84"/>
      <c r="AK52" s="73"/>
      <c r="AL52" s="73"/>
      <c r="AM52" s="73"/>
      <c r="AN52" s="73"/>
      <c r="AO52" s="73"/>
      <c r="AP52" s="73"/>
      <c r="AQ52" s="73"/>
      <c r="AR52" s="73"/>
      <c r="AS52" s="73"/>
      <c r="AT52" s="73"/>
      <c r="AU52" s="69"/>
      <c r="BB52" s="71"/>
    </row>
    <row r="53" spans="2:54" ht="14.4" x14ac:dyDescent="0.3">
      <c r="B53" s="69"/>
      <c r="D53" s="69"/>
      <c r="F53" s="69"/>
      <c r="H53" s="69"/>
      <c r="P53" s="226">
        <v>50</v>
      </c>
      <c r="Q53" s="318">
        <v>338253</v>
      </c>
      <c r="R53" s="318">
        <v>446658</v>
      </c>
      <c r="S53" s="318">
        <v>332535</v>
      </c>
      <c r="T53" s="318">
        <v>399704</v>
      </c>
      <c r="U53" s="319">
        <v>478400</v>
      </c>
      <c r="V53" s="77"/>
      <c r="W53" s="230">
        <v>50</v>
      </c>
      <c r="X53" s="322">
        <v>345709</v>
      </c>
      <c r="Y53" s="322">
        <v>487469</v>
      </c>
      <c r="Z53" s="322">
        <v>407452</v>
      </c>
      <c r="AA53" s="322">
        <v>339904</v>
      </c>
      <c r="AB53" s="322">
        <v>407452</v>
      </c>
      <c r="AC53" s="323">
        <v>487469</v>
      </c>
      <c r="AD53" s="77"/>
      <c r="AE53" s="73"/>
      <c r="AF53" s="77"/>
      <c r="AG53" s="73"/>
      <c r="AH53" s="73"/>
      <c r="AI53" s="73"/>
      <c r="AJ53" s="84"/>
      <c r="AK53" s="73"/>
      <c r="AL53" s="73"/>
      <c r="AM53" s="73"/>
      <c r="AN53" s="73"/>
      <c r="AO53" s="73"/>
      <c r="AP53" s="73"/>
      <c r="AQ53" s="73"/>
      <c r="AR53" s="73"/>
      <c r="AS53" s="73"/>
      <c r="AT53" s="73"/>
      <c r="AU53" s="69"/>
      <c r="BB53" s="71"/>
    </row>
    <row r="54" spans="2:54" ht="14.4" x14ac:dyDescent="0.3">
      <c r="B54" s="69"/>
      <c r="D54" s="69"/>
      <c r="F54" s="69"/>
      <c r="H54" s="69"/>
      <c r="P54" s="226">
        <v>51</v>
      </c>
      <c r="Q54" s="318">
        <v>346583</v>
      </c>
      <c r="R54" s="318">
        <v>456852</v>
      </c>
      <c r="S54" s="318">
        <v>340125</v>
      </c>
      <c r="T54" s="318">
        <v>408827</v>
      </c>
      <c r="U54" s="319">
        <v>489319</v>
      </c>
      <c r="V54" s="77"/>
      <c r="W54" s="230">
        <v>51</v>
      </c>
      <c r="X54" s="322">
        <v>354203</v>
      </c>
      <c r="Y54" s="322">
        <v>498595</v>
      </c>
      <c r="Z54" s="322">
        <v>416752</v>
      </c>
      <c r="AA54" s="322">
        <v>347662</v>
      </c>
      <c r="AB54" s="322">
        <v>416752</v>
      </c>
      <c r="AC54" s="323">
        <v>498595</v>
      </c>
      <c r="AD54" s="77"/>
      <c r="AE54" s="73"/>
      <c r="AF54" s="77"/>
      <c r="AG54" s="73"/>
      <c r="AH54" s="73"/>
      <c r="AI54" s="73"/>
      <c r="AJ54" s="84"/>
      <c r="AK54" s="73"/>
      <c r="AL54" s="73"/>
      <c r="AM54" s="73"/>
      <c r="AN54" s="73"/>
      <c r="AO54" s="73"/>
      <c r="AP54" s="73"/>
      <c r="AQ54" s="73"/>
      <c r="AR54" s="73"/>
      <c r="AS54" s="73"/>
      <c r="AT54" s="73"/>
      <c r="AU54" s="69"/>
      <c r="BB54" s="71"/>
    </row>
    <row r="55" spans="2:54" ht="14.4" x14ac:dyDescent="0.3">
      <c r="B55" s="69"/>
      <c r="D55" s="69"/>
      <c r="F55" s="69"/>
      <c r="H55" s="69"/>
      <c r="P55" s="226">
        <v>52</v>
      </c>
      <c r="Q55" s="318">
        <v>354913</v>
      </c>
      <c r="R55" s="318">
        <v>467047</v>
      </c>
      <c r="S55" s="318">
        <v>347715</v>
      </c>
      <c r="T55" s="318">
        <v>417950</v>
      </c>
      <c r="U55" s="319">
        <v>500238</v>
      </c>
      <c r="V55" s="77"/>
      <c r="W55" s="230">
        <v>52</v>
      </c>
      <c r="X55" s="322">
        <v>362696</v>
      </c>
      <c r="Y55" s="322">
        <v>509721</v>
      </c>
      <c r="Z55" s="322">
        <v>426052</v>
      </c>
      <c r="AA55" s="322">
        <v>355420</v>
      </c>
      <c r="AB55" s="322">
        <v>426052</v>
      </c>
      <c r="AC55" s="323">
        <v>509721</v>
      </c>
      <c r="AD55" s="77"/>
      <c r="AE55" s="73"/>
      <c r="AF55" s="77"/>
      <c r="AG55" s="73"/>
      <c r="AH55" s="73"/>
      <c r="AI55" s="73"/>
      <c r="AJ55" s="84"/>
      <c r="AK55" s="73"/>
      <c r="AL55" s="73"/>
      <c r="AM55" s="73"/>
      <c r="AN55" s="73"/>
      <c r="AO55" s="73"/>
      <c r="AP55" s="73"/>
      <c r="AQ55" s="73"/>
      <c r="AR55" s="73"/>
      <c r="AS55" s="73"/>
      <c r="AT55" s="73"/>
      <c r="AU55" s="69"/>
      <c r="BB55" s="71"/>
    </row>
    <row r="56" spans="2:54" ht="14.4" x14ac:dyDescent="0.3">
      <c r="B56" s="69"/>
      <c r="D56" s="69"/>
      <c r="F56" s="69"/>
      <c r="H56" s="69"/>
      <c r="P56" s="226">
        <v>53</v>
      </c>
      <c r="Q56" s="318">
        <v>363242</v>
      </c>
      <c r="R56" s="318">
        <v>477242</v>
      </c>
      <c r="S56" s="318">
        <v>355305</v>
      </c>
      <c r="T56" s="318">
        <v>427073</v>
      </c>
      <c r="U56" s="319">
        <v>511157</v>
      </c>
      <c r="V56" s="77"/>
      <c r="W56" s="230">
        <v>53</v>
      </c>
      <c r="X56" s="322">
        <v>371190</v>
      </c>
      <c r="Y56" s="322">
        <v>520848</v>
      </c>
      <c r="Z56" s="322">
        <v>435352</v>
      </c>
      <c r="AA56" s="322">
        <v>363178</v>
      </c>
      <c r="AB56" s="322">
        <v>435352</v>
      </c>
      <c r="AC56" s="323">
        <v>520848</v>
      </c>
      <c r="AD56" s="77"/>
      <c r="AE56" s="73"/>
      <c r="AF56" s="77"/>
      <c r="AG56" s="73"/>
      <c r="AH56" s="73"/>
      <c r="AI56" s="73"/>
      <c r="AJ56" s="84"/>
      <c r="AK56" s="73"/>
      <c r="AL56" s="73"/>
      <c r="AM56" s="73"/>
      <c r="AN56" s="73"/>
      <c r="AO56" s="73"/>
      <c r="AP56" s="73"/>
      <c r="AQ56" s="73"/>
      <c r="AR56" s="73"/>
      <c r="AS56" s="73"/>
      <c r="AT56" s="73"/>
      <c r="AU56" s="69"/>
      <c r="BB56" s="71"/>
    </row>
    <row r="57" spans="2:54" ht="14.4" x14ac:dyDescent="0.3">
      <c r="B57" s="69"/>
      <c r="D57" s="69"/>
      <c r="F57" s="69"/>
      <c r="H57" s="69"/>
      <c r="P57" s="226">
        <v>54</v>
      </c>
      <c r="Q57" s="318">
        <v>371572</v>
      </c>
      <c r="R57" s="318">
        <v>487437</v>
      </c>
      <c r="S57" s="318">
        <v>362895</v>
      </c>
      <c r="T57" s="318">
        <v>436197</v>
      </c>
      <c r="U57" s="319">
        <v>522077</v>
      </c>
      <c r="V57" s="77"/>
      <c r="W57" s="230">
        <v>54</v>
      </c>
      <c r="X57" s="322">
        <v>379684</v>
      </c>
      <c r="Y57" s="322">
        <v>531974</v>
      </c>
      <c r="Z57" s="322">
        <v>444652</v>
      </c>
      <c r="AA57" s="322">
        <v>370937</v>
      </c>
      <c r="AB57" s="322">
        <v>444652</v>
      </c>
      <c r="AC57" s="323">
        <v>531974</v>
      </c>
      <c r="AD57" s="77"/>
      <c r="AE57" s="73"/>
      <c r="AF57" s="77"/>
      <c r="AG57" s="73"/>
      <c r="AH57" s="73"/>
      <c r="AI57" s="73"/>
      <c r="AJ57" s="84"/>
      <c r="AK57" s="73"/>
      <c r="AL57" s="73"/>
      <c r="AM57" s="73"/>
      <c r="AN57" s="73"/>
      <c r="AO57" s="73"/>
      <c r="AP57" s="73"/>
      <c r="AQ57" s="73"/>
      <c r="AR57" s="73"/>
      <c r="AS57" s="73"/>
      <c r="AT57" s="73"/>
      <c r="AU57" s="69"/>
      <c r="BB57" s="71"/>
    </row>
    <row r="58" spans="2:54" ht="14.4" x14ac:dyDescent="0.3">
      <c r="B58" s="69"/>
      <c r="D58" s="69"/>
      <c r="F58" s="69"/>
      <c r="H58" s="69"/>
      <c r="P58" s="226">
        <v>55</v>
      </c>
      <c r="Q58" s="318">
        <v>379902</v>
      </c>
      <c r="R58" s="318">
        <v>497631</v>
      </c>
      <c r="S58" s="318">
        <v>370485</v>
      </c>
      <c r="T58" s="318">
        <v>445320</v>
      </c>
      <c r="U58" s="319">
        <v>532996</v>
      </c>
      <c r="V58" s="77"/>
      <c r="W58" s="230">
        <v>55</v>
      </c>
      <c r="X58" s="322">
        <v>388177</v>
      </c>
      <c r="Y58" s="322">
        <v>543100</v>
      </c>
      <c r="Z58" s="322">
        <v>453951</v>
      </c>
      <c r="AA58" s="322">
        <v>378695</v>
      </c>
      <c r="AB58" s="322">
        <v>453951</v>
      </c>
      <c r="AC58" s="323">
        <v>543100</v>
      </c>
      <c r="AD58" s="77"/>
      <c r="AE58" s="73"/>
      <c r="AF58" s="77"/>
      <c r="AG58" s="73"/>
      <c r="AH58" s="73"/>
      <c r="AI58" s="73"/>
      <c r="AJ58" s="84"/>
      <c r="AK58" s="73"/>
      <c r="AL58" s="73"/>
      <c r="AM58" s="73"/>
      <c r="AN58" s="73"/>
      <c r="AO58" s="73"/>
      <c r="AP58" s="73"/>
      <c r="AQ58" s="73"/>
      <c r="AR58" s="73"/>
      <c r="AS58" s="73"/>
      <c r="AT58" s="73"/>
      <c r="AU58" s="69"/>
      <c r="BB58" s="71"/>
    </row>
    <row r="59" spans="2:54" ht="14.4" x14ac:dyDescent="0.3">
      <c r="B59" s="69"/>
      <c r="D59" s="69"/>
      <c r="F59" s="69"/>
      <c r="H59" s="69"/>
      <c r="P59" s="226">
        <v>56</v>
      </c>
      <c r="Q59" s="318">
        <v>388231</v>
      </c>
      <c r="R59" s="318">
        <v>507826</v>
      </c>
      <c r="S59" s="318">
        <v>378075</v>
      </c>
      <c r="T59" s="318">
        <v>454443</v>
      </c>
      <c r="U59" s="319">
        <v>543915</v>
      </c>
      <c r="V59" s="77"/>
      <c r="W59" s="230">
        <v>56</v>
      </c>
      <c r="X59" s="322">
        <v>396671</v>
      </c>
      <c r="Y59" s="322">
        <v>554227</v>
      </c>
      <c r="Z59" s="322">
        <v>463251</v>
      </c>
      <c r="AA59" s="322">
        <v>386453</v>
      </c>
      <c r="AB59" s="322">
        <v>463251</v>
      </c>
      <c r="AC59" s="323">
        <v>554227</v>
      </c>
      <c r="AD59" s="77"/>
      <c r="AE59" s="73"/>
      <c r="AF59" s="77"/>
      <c r="AG59" s="73"/>
      <c r="AH59" s="73"/>
      <c r="AI59" s="73"/>
      <c r="AJ59" s="84"/>
      <c r="AK59" s="73"/>
      <c r="AL59" s="73"/>
      <c r="AM59" s="73"/>
      <c r="AN59" s="73"/>
      <c r="AO59" s="73"/>
      <c r="AP59" s="73"/>
      <c r="AQ59" s="73"/>
      <c r="AR59" s="73"/>
      <c r="AS59" s="73"/>
      <c r="AT59" s="73"/>
      <c r="AU59" s="69"/>
      <c r="BB59" s="71"/>
    </row>
    <row r="60" spans="2:54" ht="14.4" x14ac:dyDescent="0.3">
      <c r="B60" s="69"/>
      <c r="D60" s="69"/>
      <c r="F60" s="69"/>
      <c r="H60" s="69"/>
      <c r="P60" s="226">
        <v>57</v>
      </c>
      <c r="Q60" s="318">
        <v>396561</v>
      </c>
      <c r="R60" s="318">
        <v>518021</v>
      </c>
      <c r="S60" s="318">
        <v>385665</v>
      </c>
      <c r="T60" s="318">
        <v>463566</v>
      </c>
      <c r="U60" s="319">
        <v>554834</v>
      </c>
      <c r="V60" s="77"/>
      <c r="W60" s="230">
        <v>57</v>
      </c>
      <c r="X60" s="322">
        <v>405164</v>
      </c>
      <c r="Y60" s="322">
        <v>565353</v>
      </c>
      <c r="Z60" s="322">
        <v>472551</v>
      </c>
      <c r="AA60" s="322">
        <v>394211</v>
      </c>
      <c r="AB60" s="322">
        <v>472551</v>
      </c>
      <c r="AC60" s="323">
        <v>565353</v>
      </c>
      <c r="AD60" s="77"/>
      <c r="AE60" s="73"/>
      <c r="AF60" s="77"/>
      <c r="AG60" s="73"/>
      <c r="AH60" s="73"/>
      <c r="AI60" s="73"/>
      <c r="AJ60" s="84"/>
      <c r="AK60" s="73"/>
      <c r="AL60" s="73"/>
      <c r="AM60" s="73"/>
      <c r="AN60" s="73"/>
      <c r="AO60" s="73"/>
      <c r="AP60" s="73"/>
      <c r="AQ60" s="73"/>
      <c r="AR60" s="73"/>
      <c r="AS60" s="73"/>
      <c r="AT60" s="73"/>
      <c r="AU60" s="69"/>
      <c r="BB60" s="71"/>
    </row>
    <row r="61" spans="2:54" ht="14.4" x14ac:dyDescent="0.3">
      <c r="B61" s="69"/>
      <c r="D61" s="69"/>
      <c r="F61" s="69"/>
      <c r="H61" s="69"/>
      <c r="P61" s="226">
        <v>58</v>
      </c>
      <c r="Q61" s="318">
        <v>404891</v>
      </c>
      <c r="R61" s="318">
        <v>528216</v>
      </c>
      <c r="S61" s="318">
        <v>393255</v>
      </c>
      <c r="T61" s="318">
        <v>472689</v>
      </c>
      <c r="U61" s="319">
        <v>565754</v>
      </c>
      <c r="V61" s="77"/>
      <c r="W61" s="230">
        <v>58</v>
      </c>
      <c r="X61" s="322">
        <v>413658</v>
      </c>
      <c r="Y61" s="322">
        <v>576479</v>
      </c>
      <c r="Z61" s="322">
        <v>481851</v>
      </c>
      <c r="AA61" s="322">
        <v>401969</v>
      </c>
      <c r="AB61" s="322">
        <v>481851</v>
      </c>
      <c r="AC61" s="323">
        <v>576479</v>
      </c>
      <c r="AD61" s="77"/>
      <c r="AE61" s="73"/>
      <c r="AF61" s="77"/>
      <c r="AG61" s="73"/>
      <c r="AH61" s="73"/>
      <c r="AI61" s="73"/>
      <c r="AJ61" s="84"/>
      <c r="AK61" s="73"/>
      <c r="AL61" s="73"/>
      <c r="AM61" s="73"/>
      <c r="AN61" s="73"/>
      <c r="AO61" s="73"/>
      <c r="AP61" s="73"/>
      <c r="AQ61" s="73"/>
      <c r="AR61" s="73"/>
      <c r="AS61" s="73"/>
      <c r="AT61" s="73"/>
      <c r="AU61" s="69"/>
      <c r="BB61" s="71"/>
    </row>
    <row r="62" spans="2:54" ht="14.4" x14ac:dyDescent="0.3">
      <c r="B62" s="69"/>
      <c r="D62" s="69"/>
      <c r="F62" s="69"/>
      <c r="H62" s="69"/>
      <c r="P62" s="226">
        <v>59</v>
      </c>
      <c r="Q62" s="318">
        <v>413220</v>
      </c>
      <c r="R62" s="318">
        <v>538410</v>
      </c>
      <c r="S62" s="318">
        <v>400845</v>
      </c>
      <c r="T62" s="318">
        <v>481812</v>
      </c>
      <c r="U62" s="319">
        <v>576673</v>
      </c>
      <c r="V62" s="77"/>
      <c r="W62" s="230">
        <v>59</v>
      </c>
      <c r="X62" s="322">
        <v>422151</v>
      </c>
      <c r="Y62" s="322">
        <v>587606</v>
      </c>
      <c r="Z62" s="322">
        <v>491151</v>
      </c>
      <c r="AA62" s="322">
        <v>409727</v>
      </c>
      <c r="AB62" s="322">
        <v>491151</v>
      </c>
      <c r="AC62" s="323">
        <v>587606</v>
      </c>
      <c r="AD62" s="77"/>
      <c r="AE62" s="73"/>
      <c r="AF62" s="77"/>
      <c r="AG62" s="73"/>
      <c r="AH62" s="73"/>
      <c r="AI62" s="73"/>
      <c r="AJ62" s="84"/>
      <c r="AK62" s="73"/>
      <c r="AL62" s="73"/>
      <c r="AM62" s="73"/>
      <c r="AN62" s="73"/>
      <c r="AO62" s="73"/>
      <c r="AP62" s="73"/>
      <c r="AQ62" s="73"/>
      <c r="AR62" s="73"/>
      <c r="AS62" s="73"/>
      <c r="AT62" s="73"/>
      <c r="AU62" s="69"/>
      <c r="BB62" s="71"/>
    </row>
    <row r="63" spans="2:54" ht="14.4" x14ac:dyDescent="0.3">
      <c r="B63" s="69"/>
      <c r="D63" s="69"/>
      <c r="F63" s="69"/>
      <c r="H63" s="69"/>
      <c r="P63" s="226">
        <v>60</v>
      </c>
      <c r="Q63" s="318">
        <v>421550</v>
      </c>
      <c r="R63" s="318">
        <v>548605</v>
      </c>
      <c r="S63" s="318">
        <v>408435</v>
      </c>
      <c r="T63" s="318">
        <v>490935</v>
      </c>
      <c r="U63" s="319">
        <v>587592</v>
      </c>
      <c r="V63" s="77"/>
      <c r="W63" s="230">
        <v>60</v>
      </c>
      <c r="X63" s="322">
        <v>430645</v>
      </c>
      <c r="Y63" s="322">
        <v>598732</v>
      </c>
      <c r="Z63" s="322">
        <v>500451</v>
      </c>
      <c r="AA63" s="322">
        <v>417485</v>
      </c>
      <c r="AB63" s="322">
        <v>500451</v>
      </c>
      <c r="AC63" s="323">
        <v>598732</v>
      </c>
      <c r="AD63" s="77"/>
      <c r="AE63" s="73"/>
      <c r="AF63" s="77"/>
      <c r="AG63" s="73"/>
      <c r="AH63" s="73"/>
      <c r="AI63" s="73"/>
      <c r="AJ63" s="84"/>
      <c r="AK63" s="73"/>
      <c r="AL63" s="73"/>
      <c r="AM63" s="73"/>
      <c r="AN63" s="73"/>
      <c r="AO63" s="73"/>
      <c r="AP63" s="73"/>
      <c r="AQ63" s="73"/>
      <c r="AR63" s="73"/>
      <c r="AS63" s="73"/>
      <c r="AT63" s="73"/>
      <c r="AU63" s="69"/>
      <c r="BB63" s="71"/>
    </row>
    <row r="64" spans="2:54" ht="14.4" x14ac:dyDescent="0.3">
      <c r="B64" s="69"/>
      <c r="D64" s="69"/>
      <c r="F64" s="69"/>
      <c r="H64" s="69"/>
      <c r="P64" s="226">
        <v>61</v>
      </c>
      <c r="Q64" s="318">
        <v>430359</v>
      </c>
      <c r="R64" s="318">
        <v>559387</v>
      </c>
      <c r="S64" s="318">
        <v>416462</v>
      </c>
      <c r="T64" s="318">
        <v>500583</v>
      </c>
      <c r="U64" s="319">
        <v>599140</v>
      </c>
      <c r="V64" s="77"/>
      <c r="W64" s="230">
        <v>61</v>
      </c>
      <c r="X64" s="322">
        <v>439627</v>
      </c>
      <c r="Y64" s="322">
        <v>610499</v>
      </c>
      <c r="Z64" s="322">
        <v>510286</v>
      </c>
      <c r="AA64" s="322">
        <v>425690</v>
      </c>
      <c r="AB64" s="322">
        <v>510286</v>
      </c>
      <c r="AC64" s="323">
        <v>610499</v>
      </c>
      <c r="AD64" s="77"/>
      <c r="AE64" s="73"/>
      <c r="AF64" s="77"/>
      <c r="AG64" s="73"/>
      <c r="AH64" s="73"/>
      <c r="AI64" s="73"/>
      <c r="AJ64" s="84"/>
      <c r="AK64" s="73"/>
      <c r="AL64" s="73"/>
      <c r="AM64" s="73"/>
      <c r="AN64" s="73"/>
      <c r="AO64" s="73"/>
      <c r="AP64" s="73"/>
      <c r="AQ64" s="73"/>
      <c r="AR64" s="73"/>
      <c r="AS64" s="73"/>
      <c r="AT64" s="73"/>
      <c r="AU64" s="69"/>
      <c r="BB64" s="71"/>
    </row>
    <row r="65" spans="2:54" ht="14.4" x14ac:dyDescent="0.3">
      <c r="B65" s="69"/>
      <c r="D65" s="69"/>
      <c r="F65" s="69"/>
      <c r="H65" s="69"/>
      <c r="P65" s="226">
        <v>62</v>
      </c>
      <c r="Q65" s="318">
        <v>439168</v>
      </c>
      <c r="R65" s="318">
        <v>570168</v>
      </c>
      <c r="S65" s="318">
        <v>424489</v>
      </c>
      <c r="T65" s="318">
        <v>510231</v>
      </c>
      <c r="U65" s="319">
        <v>610687</v>
      </c>
      <c r="V65" s="77"/>
      <c r="W65" s="230">
        <v>62</v>
      </c>
      <c r="X65" s="322">
        <v>448610</v>
      </c>
      <c r="Y65" s="322">
        <v>622265</v>
      </c>
      <c r="Z65" s="322">
        <v>520121</v>
      </c>
      <c r="AA65" s="322">
        <v>433894</v>
      </c>
      <c r="AB65" s="322">
        <v>520121</v>
      </c>
      <c r="AC65" s="323">
        <v>622265</v>
      </c>
      <c r="AD65" s="77"/>
      <c r="AE65" s="73"/>
      <c r="AF65" s="77"/>
      <c r="AG65" s="73"/>
      <c r="AH65" s="73"/>
      <c r="AI65" s="73"/>
      <c r="AJ65" s="84"/>
      <c r="AK65" s="73"/>
      <c r="AL65" s="73"/>
      <c r="AM65" s="73"/>
      <c r="AN65" s="73"/>
      <c r="AO65" s="73"/>
      <c r="AP65" s="73"/>
      <c r="AQ65" s="73"/>
      <c r="AR65" s="73"/>
      <c r="AS65" s="73"/>
      <c r="AT65" s="73"/>
      <c r="AU65" s="69"/>
      <c r="BB65" s="71"/>
    </row>
    <row r="66" spans="2:54" ht="14.4" x14ac:dyDescent="0.3">
      <c r="B66" s="69"/>
      <c r="D66" s="69"/>
      <c r="F66" s="69"/>
      <c r="H66" s="69"/>
      <c r="P66" s="226">
        <v>63</v>
      </c>
      <c r="Q66" s="318">
        <v>447977</v>
      </c>
      <c r="R66" s="318">
        <v>580950</v>
      </c>
      <c r="S66" s="318">
        <v>432516</v>
      </c>
      <c r="T66" s="318">
        <v>519879</v>
      </c>
      <c r="U66" s="319">
        <v>622235</v>
      </c>
      <c r="V66" s="77"/>
      <c r="W66" s="230">
        <v>63</v>
      </c>
      <c r="X66" s="322">
        <v>457592</v>
      </c>
      <c r="Y66" s="322">
        <v>634032</v>
      </c>
      <c r="Z66" s="322">
        <v>529957</v>
      </c>
      <c r="AA66" s="322">
        <v>422099</v>
      </c>
      <c r="AB66" s="322">
        <v>529957</v>
      </c>
      <c r="AC66" s="323">
        <v>634032</v>
      </c>
      <c r="AD66" s="77"/>
      <c r="AE66" s="73"/>
      <c r="AF66" s="77"/>
      <c r="AG66" s="73"/>
      <c r="AH66" s="73"/>
      <c r="AI66" s="73"/>
      <c r="AJ66" s="84"/>
      <c r="AK66" s="73"/>
      <c r="AL66" s="73"/>
      <c r="AM66" s="73"/>
      <c r="AN66" s="73"/>
      <c r="AO66" s="73"/>
      <c r="AP66" s="73"/>
      <c r="AQ66" s="73"/>
      <c r="AR66" s="73"/>
      <c r="AS66" s="73"/>
      <c r="AT66" s="73"/>
      <c r="AU66" s="69"/>
      <c r="BB66" s="71"/>
    </row>
    <row r="67" spans="2:54" ht="14.4" x14ac:dyDescent="0.3">
      <c r="B67" s="69"/>
      <c r="D67" s="69"/>
      <c r="F67" s="69"/>
      <c r="H67" s="69"/>
      <c r="P67" s="226">
        <v>64</v>
      </c>
      <c r="Q67" s="318">
        <v>456786</v>
      </c>
      <c r="R67" s="318">
        <v>591731</v>
      </c>
      <c r="S67" s="318">
        <v>440542</v>
      </c>
      <c r="T67" s="318">
        <v>529527</v>
      </c>
      <c r="U67" s="319">
        <v>633783</v>
      </c>
      <c r="V67" s="77"/>
      <c r="W67" s="230">
        <v>64</v>
      </c>
      <c r="X67" s="322">
        <v>466574</v>
      </c>
      <c r="Y67" s="322">
        <v>645798</v>
      </c>
      <c r="Z67" s="322">
        <v>539792</v>
      </c>
      <c r="AA67" s="322">
        <v>450304</v>
      </c>
      <c r="AB67" s="322">
        <v>539792</v>
      </c>
      <c r="AC67" s="323">
        <v>645798</v>
      </c>
      <c r="AD67" s="77"/>
      <c r="AE67" s="73"/>
      <c r="AF67" s="77"/>
      <c r="AG67" s="73"/>
      <c r="AH67" s="73"/>
      <c r="AI67" s="73"/>
      <c r="AJ67" s="84"/>
      <c r="AK67" s="73"/>
      <c r="AL67" s="73"/>
      <c r="AM67" s="73"/>
      <c r="AN67" s="73"/>
      <c r="AO67" s="73"/>
      <c r="AP67" s="73"/>
      <c r="AQ67" s="73"/>
      <c r="AR67" s="73"/>
      <c r="AS67" s="73"/>
      <c r="AT67" s="73"/>
      <c r="AU67" s="69"/>
      <c r="BB67" s="71"/>
    </row>
    <row r="68" spans="2:54" ht="14.4" x14ac:dyDescent="0.3">
      <c r="B68" s="69"/>
      <c r="D68" s="69"/>
      <c r="F68" s="69"/>
      <c r="H68" s="69"/>
      <c r="P68" s="226">
        <v>65</v>
      </c>
      <c r="Q68" s="318">
        <v>465595</v>
      </c>
      <c r="R68" s="318">
        <v>602513</v>
      </c>
      <c r="S68" s="318">
        <v>448569</v>
      </c>
      <c r="T68" s="318">
        <v>539175</v>
      </c>
      <c r="U68" s="319">
        <v>645330</v>
      </c>
      <c r="V68" s="77"/>
      <c r="W68" s="230">
        <v>65</v>
      </c>
      <c r="X68" s="322">
        <v>475557</v>
      </c>
      <c r="Y68" s="322">
        <v>657565</v>
      </c>
      <c r="Z68" s="322">
        <v>549627</v>
      </c>
      <c r="AA68" s="322">
        <v>458508</v>
      </c>
      <c r="AB68" s="322">
        <v>549627</v>
      </c>
      <c r="AC68" s="323">
        <v>657565</v>
      </c>
      <c r="AD68" s="77"/>
      <c r="AE68" s="73"/>
      <c r="AF68" s="77"/>
      <c r="AG68" s="73"/>
      <c r="AH68" s="73"/>
      <c r="AI68" s="73"/>
      <c r="AJ68" s="84"/>
      <c r="AK68" s="73"/>
      <c r="AL68" s="73"/>
      <c r="AM68" s="73"/>
      <c r="AN68" s="73"/>
      <c r="AO68" s="73"/>
      <c r="AP68" s="73"/>
      <c r="AQ68" s="73"/>
      <c r="AR68" s="73"/>
      <c r="AS68" s="73"/>
      <c r="AT68" s="73"/>
      <c r="AU68" s="69"/>
      <c r="BB68" s="71"/>
    </row>
    <row r="69" spans="2:54" ht="14.4" x14ac:dyDescent="0.3">
      <c r="B69" s="69"/>
      <c r="D69" s="69"/>
      <c r="F69" s="69"/>
      <c r="H69" s="69"/>
      <c r="P69" s="226">
        <v>66</v>
      </c>
      <c r="Q69" s="318">
        <v>474405</v>
      </c>
      <c r="R69" s="318">
        <v>613294</v>
      </c>
      <c r="S69" s="318">
        <v>456596</v>
      </c>
      <c r="T69" s="318">
        <v>548824</v>
      </c>
      <c r="U69" s="319">
        <v>656878</v>
      </c>
      <c r="V69" s="77"/>
      <c r="W69" s="230">
        <v>66</v>
      </c>
      <c r="X69" s="322">
        <v>484539</v>
      </c>
      <c r="Y69" s="322">
        <v>669332</v>
      </c>
      <c r="Z69" s="322">
        <v>559462</v>
      </c>
      <c r="AA69" s="322">
        <v>466713</v>
      </c>
      <c r="AB69" s="322">
        <v>559462</v>
      </c>
      <c r="AC69" s="323">
        <v>669332</v>
      </c>
      <c r="AD69" s="77"/>
      <c r="AE69" s="73"/>
      <c r="AF69" s="77"/>
      <c r="AG69" s="73"/>
      <c r="AH69" s="73"/>
      <c r="AI69" s="73"/>
      <c r="AJ69" s="84"/>
      <c r="AK69" s="73"/>
      <c r="AL69" s="73"/>
      <c r="AM69" s="73"/>
      <c r="AN69" s="73"/>
      <c r="AO69" s="73"/>
      <c r="AP69" s="73"/>
      <c r="AQ69" s="73"/>
      <c r="AR69" s="73"/>
      <c r="AS69" s="73"/>
      <c r="AT69" s="73"/>
      <c r="AU69" s="69"/>
      <c r="BB69" s="71"/>
    </row>
    <row r="70" spans="2:54" ht="14.4" x14ac:dyDescent="0.3">
      <c r="B70" s="69"/>
      <c r="D70" s="69"/>
      <c r="F70" s="69"/>
      <c r="H70" s="69"/>
      <c r="P70" s="226">
        <v>67</v>
      </c>
      <c r="Q70" s="318">
        <v>483214</v>
      </c>
      <c r="R70" s="318">
        <v>624076</v>
      </c>
      <c r="S70" s="318">
        <v>464623</v>
      </c>
      <c r="T70" s="318">
        <v>558472</v>
      </c>
      <c r="U70" s="319">
        <v>668426</v>
      </c>
      <c r="V70" s="77"/>
      <c r="W70" s="230">
        <v>67</v>
      </c>
      <c r="X70" s="322">
        <v>493521</v>
      </c>
      <c r="Y70" s="322">
        <v>681098</v>
      </c>
      <c r="Z70" s="322">
        <v>569297</v>
      </c>
      <c r="AA70" s="322">
        <v>474918</v>
      </c>
      <c r="AB70" s="322">
        <v>569297</v>
      </c>
      <c r="AC70" s="323">
        <v>681098</v>
      </c>
      <c r="AD70" s="77"/>
      <c r="AE70" s="73"/>
      <c r="AF70" s="77"/>
      <c r="AG70" s="73"/>
      <c r="AH70" s="73"/>
      <c r="AI70" s="73"/>
      <c r="AJ70" s="84"/>
      <c r="AK70" s="73"/>
      <c r="AL70" s="73"/>
      <c r="AM70" s="73"/>
      <c r="AN70" s="73"/>
      <c r="AO70" s="73"/>
      <c r="AP70" s="73"/>
      <c r="AQ70" s="73"/>
      <c r="AR70" s="73"/>
      <c r="AS70" s="73"/>
      <c r="AT70" s="73"/>
      <c r="AU70" s="69"/>
      <c r="BB70" s="71"/>
    </row>
    <row r="71" spans="2:54" ht="14.4" x14ac:dyDescent="0.3">
      <c r="B71" s="69"/>
      <c r="D71" s="69"/>
      <c r="F71" s="69"/>
      <c r="H71" s="69"/>
      <c r="P71" s="226">
        <v>68</v>
      </c>
      <c r="Q71" s="318">
        <v>492023</v>
      </c>
      <c r="R71" s="318">
        <v>634857</v>
      </c>
      <c r="S71" s="318">
        <v>472650</v>
      </c>
      <c r="T71" s="318">
        <v>568120</v>
      </c>
      <c r="U71" s="319">
        <v>679973</v>
      </c>
      <c r="V71" s="77"/>
      <c r="W71" s="230">
        <v>68</v>
      </c>
      <c r="X71" s="322">
        <v>502504</v>
      </c>
      <c r="Y71" s="322">
        <v>692865</v>
      </c>
      <c r="Z71" s="322">
        <v>579132</v>
      </c>
      <c r="AA71" s="322">
        <v>483122</v>
      </c>
      <c r="AB71" s="322">
        <v>579132</v>
      </c>
      <c r="AC71" s="323">
        <v>692865</v>
      </c>
      <c r="AD71" s="77"/>
      <c r="AE71" s="73"/>
      <c r="AF71" s="77"/>
      <c r="AG71" s="73"/>
      <c r="AH71" s="73"/>
      <c r="AI71" s="73"/>
      <c r="AJ71" s="84"/>
      <c r="AK71" s="73"/>
      <c r="AL71" s="73"/>
      <c r="AM71" s="73"/>
      <c r="AN71" s="73"/>
      <c r="AO71" s="73"/>
      <c r="AP71" s="73"/>
      <c r="AQ71" s="73"/>
      <c r="AR71" s="73"/>
      <c r="AS71" s="73"/>
      <c r="AT71" s="73"/>
      <c r="AU71" s="69"/>
      <c r="BB71" s="71"/>
    </row>
    <row r="72" spans="2:54" ht="14.4" x14ac:dyDescent="0.3">
      <c r="B72" s="69"/>
      <c r="D72" s="69"/>
      <c r="F72" s="69"/>
      <c r="H72" s="69"/>
      <c r="P72" s="226">
        <v>69</v>
      </c>
      <c r="Q72" s="318">
        <v>500832</v>
      </c>
      <c r="R72" s="318">
        <v>645639</v>
      </c>
      <c r="S72" s="318">
        <v>480677</v>
      </c>
      <c r="T72" s="318">
        <v>577768</v>
      </c>
      <c r="U72" s="319">
        <v>691521</v>
      </c>
      <c r="V72" s="77"/>
      <c r="W72" s="230">
        <v>69</v>
      </c>
      <c r="X72" s="322">
        <v>511486</v>
      </c>
      <c r="Y72" s="322">
        <v>704361</v>
      </c>
      <c r="Z72" s="322">
        <v>588968</v>
      </c>
      <c r="AA72" s="322">
        <v>491327</v>
      </c>
      <c r="AB72" s="322">
        <v>588968</v>
      </c>
      <c r="AC72" s="323">
        <v>704361</v>
      </c>
      <c r="AD72" s="77"/>
      <c r="AE72" s="73"/>
      <c r="AF72" s="77"/>
      <c r="AG72" s="73"/>
      <c r="AH72" s="73"/>
      <c r="AI72" s="73"/>
      <c r="AJ72" s="84"/>
      <c r="AK72" s="73"/>
      <c r="AL72" s="73"/>
      <c r="AM72" s="73"/>
      <c r="AN72" s="73"/>
      <c r="AO72" s="73"/>
      <c r="AP72" s="73"/>
      <c r="AQ72" s="73"/>
      <c r="AR72" s="73"/>
      <c r="AS72" s="73"/>
      <c r="AT72" s="73"/>
      <c r="AU72" s="69"/>
      <c r="BB72" s="71"/>
    </row>
    <row r="73" spans="2:54" ht="14.4" x14ac:dyDescent="0.3">
      <c r="B73" s="69"/>
      <c r="D73" s="69"/>
      <c r="F73" s="69"/>
      <c r="H73" s="69"/>
      <c r="P73" s="226">
        <v>70</v>
      </c>
      <c r="Q73" s="318">
        <v>509641</v>
      </c>
      <c r="R73" s="318">
        <v>656420</v>
      </c>
      <c r="S73" s="318">
        <v>488703</v>
      </c>
      <c r="T73" s="318">
        <v>587416</v>
      </c>
      <c r="U73" s="319">
        <v>703069</v>
      </c>
      <c r="V73" s="77"/>
      <c r="W73" s="230">
        <v>70</v>
      </c>
      <c r="X73" s="322">
        <v>520468</v>
      </c>
      <c r="Y73" s="322">
        <v>716398</v>
      </c>
      <c r="Z73" s="322">
        <v>598803</v>
      </c>
      <c r="AA73" s="322">
        <v>499532</v>
      </c>
      <c r="AB73" s="322">
        <v>598803</v>
      </c>
      <c r="AC73" s="323">
        <v>716398</v>
      </c>
      <c r="AD73" s="77"/>
      <c r="AE73" s="73"/>
      <c r="AF73" s="77"/>
      <c r="AG73" s="73"/>
      <c r="AH73" s="73"/>
      <c r="AI73" s="73"/>
      <c r="AJ73" s="84"/>
      <c r="AK73" s="73"/>
      <c r="AL73" s="73"/>
      <c r="AM73" s="73"/>
      <c r="AN73" s="73"/>
      <c r="AO73" s="73"/>
      <c r="AP73" s="73"/>
      <c r="AQ73" s="73"/>
      <c r="AR73" s="73"/>
      <c r="AS73" s="73"/>
      <c r="AT73" s="73"/>
      <c r="AU73" s="69"/>
      <c r="BB73" s="71"/>
    </row>
    <row r="74" spans="2:54" ht="14.4" x14ac:dyDescent="0.3">
      <c r="B74" s="69"/>
      <c r="D74" s="69"/>
      <c r="F74" s="69"/>
      <c r="H74" s="69"/>
      <c r="P74" s="226">
        <v>71</v>
      </c>
      <c r="Q74" s="318">
        <v>518450</v>
      </c>
      <c r="R74" s="318">
        <v>667202</v>
      </c>
      <c r="S74" s="318">
        <v>496730</v>
      </c>
      <c r="T74" s="318">
        <v>597064</v>
      </c>
      <c r="U74" s="319">
        <v>714616</v>
      </c>
      <c r="V74" s="77"/>
      <c r="W74" s="230">
        <v>71</v>
      </c>
      <c r="X74" s="322">
        <v>529451</v>
      </c>
      <c r="Y74" s="322">
        <v>728164</v>
      </c>
      <c r="Z74" s="322">
        <v>608638</v>
      </c>
      <c r="AA74" s="322">
        <v>507736</v>
      </c>
      <c r="AB74" s="322">
        <v>608638</v>
      </c>
      <c r="AC74" s="323">
        <v>728164</v>
      </c>
      <c r="AD74" s="77"/>
      <c r="AE74" s="73"/>
      <c r="AF74" s="77"/>
      <c r="AG74" s="73"/>
      <c r="AH74" s="73"/>
      <c r="AI74" s="73"/>
      <c r="AJ74" s="84"/>
      <c r="AK74" s="73"/>
      <c r="AL74" s="73"/>
      <c r="AM74" s="73"/>
      <c r="AN74" s="73"/>
      <c r="AO74" s="73"/>
      <c r="AP74" s="73"/>
      <c r="AQ74" s="73"/>
      <c r="AR74" s="73"/>
      <c r="AS74" s="73"/>
      <c r="AT74" s="73"/>
      <c r="AU74" s="69"/>
      <c r="BB74" s="71"/>
    </row>
    <row r="75" spans="2:54" ht="14.4" x14ac:dyDescent="0.3">
      <c r="B75" s="69"/>
      <c r="D75" s="69"/>
      <c r="F75" s="69"/>
      <c r="H75" s="69"/>
      <c r="P75" s="226">
        <v>72</v>
      </c>
      <c r="Q75" s="318">
        <v>527259</v>
      </c>
      <c r="R75" s="318">
        <v>677983</v>
      </c>
      <c r="S75" s="318">
        <v>504757</v>
      </c>
      <c r="T75" s="318">
        <v>606712</v>
      </c>
      <c r="U75" s="319">
        <v>726164</v>
      </c>
      <c r="V75" s="77"/>
      <c r="W75" s="230">
        <v>72</v>
      </c>
      <c r="X75" s="322">
        <v>538433</v>
      </c>
      <c r="Y75" s="322">
        <v>793931</v>
      </c>
      <c r="Z75" s="322">
        <v>618473</v>
      </c>
      <c r="AA75" s="322">
        <v>515941</v>
      </c>
      <c r="AB75" s="322">
        <v>618473</v>
      </c>
      <c r="AC75" s="323">
        <v>793931</v>
      </c>
      <c r="AD75" s="77"/>
      <c r="AE75" s="73"/>
      <c r="AF75" s="77"/>
      <c r="AG75" s="73"/>
      <c r="AH75" s="73"/>
      <c r="AI75" s="73"/>
      <c r="AJ75" s="84"/>
      <c r="AK75" s="73"/>
      <c r="AL75" s="73"/>
      <c r="AM75" s="73"/>
      <c r="AN75" s="73"/>
      <c r="AO75" s="73"/>
      <c r="AP75" s="73"/>
      <c r="AQ75" s="73"/>
      <c r="AR75" s="73"/>
      <c r="AS75" s="73"/>
      <c r="AT75" s="73"/>
      <c r="AU75" s="69"/>
      <c r="BB75" s="71"/>
    </row>
    <row r="76" spans="2:54" ht="14.4" x14ac:dyDescent="0.3">
      <c r="B76" s="69"/>
      <c r="D76" s="69"/>
      <c r="F76" s="69"/>
      <c r="H76" s="69"/>
      <c r="P76" s="226">
        <v>73</v>
      </c>
      <c r="Q76" s="318">
        <v>536575</v>
      </c>
      <c r="R76" s="318">
        <v>689385</v>
      </c>
      <c r="S76" s="318">
        <v>513246</v>
      </c>
      <c r="T76" s="318">
        <v>616915</v>
      </c>
      <c r="U76" s="319">
        <v>738376</v>
      </c>
      <c r="V76" s="77"/>
      <c r="W76" s="230">
        <v>73</v>
      </c>
      <c r="X76" s="322">
        <v>547932</v>
      </c>
      <c r="Y76" s="322">
        <v>752375</v>
      </c>
      <c r="Z76" s="322">
        <v>628874</v>
      </c>
      <c r="AA76" s="322">
        <v>524618</v>
      </c>
      <c r="AB76" s="322">
        <v>628874</v>
      </c>
      <c r="AC76" s="323">
        <v>752375</v>
      </c>
      <c r="AD76" s="77"/>
      <c r="AE76" s="73"/>
      <c r="AF76" s="77"/>
      <c r="AG76" s="73"/>
      <c r="AH76" s="73"/>
      <c r="AI76" s="73"/>
      <c r="AJ76" s="84"/>
      <c r="AK76" s="73"/>
      <c r="AL76" s="73"/>
      <c r="AM76" s="73"/>
      <c r="AN76" s="73"/>
      <c r="AO76" s="73"/>
      <c r="AP76" s="73"/>
      <c r="AQ76" s="73"/>
      <c r="AR76" s="73"/>
      <c r="AS76" s="73"/>
      <c r="AT76" s="73"/>
      <c r="AU76" s="69"/>
      <c r="BB76" s="71"/>
    </row>
    <row r="77" spans="2:54" ht="14.4" x14ac:dyDescent="0.3">
      <c r="B77" s="69"/>
      <c r="D77" s="69"/>
      <c r="F77" s="69"/>
      <c r="H77" s="69"/>
      <c r="P77" s="226">
        <v>74</v>
      </c>
      <c r="Q77" s="318">
        <v>545891</v>
      </c>
      <c r="R77" s="318">
        <v>700787</v>
      </c>
      <c r="S77" s="318">
        <v>521734</v>
      </c>
      <c r="T77" s="318">
        <v>627119</v>
      </c>
      <c r="U77" s="319">
        <v>750588</v>
      </c>
      <c r="V77" s="77"/>
      <c r="W77" s="230">
        <v>74</v>
      </c>
      <c r="X77" s="322">
        <v>557431</v>
      </c>
      <c r="Y77" s="322">
        <v>764818</v>
      </c>
      <c r="Z77" s="322">
        <v>639275</v>
      </c>
      <c r="AA77" s="322">
        <v>533294</v>
      </c>
      <c r="AB77" s="322">
        <v>639275</v>
      </c>
      <c r="AC77" s="323">
        <v>764818</v>
      </c>
      <c r="AD77" s="77"/>
      <c r="AE77" s="73"/>
      <c r="AF77" s="77"/>
      <c r="AG77" s="73"/>
      <c r="AH77" s="73"/>
      <c r="AI77" s="73"/>
      <c r="AJ77" s="84"/>
      <c r="AK77" s="73"/>
      <c r="AL77" s="73"/>
      <c r="AM77" s="73"/>
      <c r="AN77" s="73"/>
      <c r="AO77" s="73"/>
      <c r="AP77" s="73"/>
      <c r="AQ77" s="73"/>
      <c r="AR77" s="73"/>
      <c r="AS77" s="73"/>
      <c r="AT77" s="73"/>
      <c r="AU77" s="69"/>
      <c r="BB77" s="71"/>
    </row>
    <row r="78" spans="2:54" ht="14.4" x14ac:dyDescent="0.3">
      <c r="B78" s="69"/>
      <c r="D78" s="69"/>
      <c r="F78" s="69"/>
      <c r="H78" s="69"/>
      <c r="P78" s="226">
        <v>75</v>
      </c>
      <c r="Q78" s="318">
        <v>555207</v>
      </c>
      <c r="R78" s="318">
        <v>712189</v>
      </c>
      <c r="S78" s="318">
        <v>530223</v>
      </c>
      <c r="T78" s="318">
        <v>637322</v>
      </c>
      <c r="U78" s="319">
        <v>762801</v>
      </c>
      <c r="V78" s="77"/>
      <c r="W78" s="230">
        <v>75</v>
      </c>
      <c r="X78" s="322">
        <v>566931</v>
      </c>
      <c r="Y78" s="322">
        <v>777262</v>
      </c>
      <c r="Z78" s="322">
        <v>649676</v>
      </c>
      <c r="AA78" s="322">
        <v>541971</v>
      </c>
      <c r="AB78" s="322">
        <v>649676</v>
      </c>
      <c r="AC78" s="323">
        <v>777262</v>
      </c>
      <c r="AD78" s="77"/>
      <c r="AE78" s="73"/>
      <c r="AF78" s="77"/>
      <c r="AG78" s="73"/>
      <c r="AH78" s="73"/>
      <c r="AI78" s="73"/>
      <c r="AJ78" s="84"/>
      <c r="AK78" s="73"/>
      <c r="AL78" s="73"/>
      <c r="AM78" s="73"/>
      <c r="AN78" s="73"/>
      <c r="AO78" s="73"/>
      <c r="AP78" s="73"/>
      <c r="AQ78" s="73"/>
      <c r="AR78" s="73"/>
      <c r="AS78" s="73"/>
      <c r="AT78" s="73"/>
      <c r="AU78" s="69"/>
      <c r="BB78" s="71"/>
    </row>
    <row r="79" spans="2:54" ht="14.4" x14ac:dyDescent="0.3">
      <c r="B79" s="69"/>
      <c r="D79" s="69"/>
      <c r="F79" s="69"/>
      <c r="H79" s="69"/>
      <c r="P79" s="226">
        <v>76</v>
      </c>
      <c r="Q79" s="318">
        <v>564522</v>
      </c>
      <c r="R79" s="318">
        <v>723590</v>
      </c>
      <c r="S79" s="318">
        <v>538712</v>
      </c>
      <c r="T79" s="318">
        <v>647525</v>
      </c>
      <c r="U79" s="319">
        <v>775013</v>
      </c>
      <c r="V79" s="77"/>
      <c r="W79" s="230">
        <v>76</v>
      </c>
      <c r="X79" s="322">
        <v>576430</v>
      </c>
      <c r="Y79" s="322">
        <v>789706</v>
      </c>
      <c r="Z79" s="322">
        <v>660077</v>
      </c>
      <c r="AA79" s="322">
        <v>550648</v>
      </c>
      <c r="AB79" s="322">
        <v>660077</v>
      </c>
      <c r="AC79" s="323">
        <v>789706</v>
      </c>
      <c r="AD79" s="77"/>
      <c r="AE79" s="73"/>
      <c r="AF79" s="77"/>
      <c r="AG79" s="73"/>
      <c r="AH79" s="73"/>
      <c r="AI79" s="73"/>
      <c r="AJ79" s="84"/>
      <c r="AK79" s="73"/>
      <c r="AL79" s="73"/>
      <c r="AM79" s="73"/>
      <c r="AN79" s="73"/>
      <c r="AO79" s="73"/>
      <c r="AP79" s="73"/>
      <c r="AQ79" s="73"/>
      <c r="AR79" s="73"/>
      <c r="AS79" s="73"/>
      <c r="AT79" s="73"/>
      <c r="AU79" s="69"/>
      <c r="BB79" s="71"/>
    </row>
    <row r="80" spans="2:54" ht="14.4" x14ac:dyDescent="0.3">
      <c r="B80" s="69"/>
      <c r="D80" s="69"/>
      <c r="F80" s="69"/>
      <c r="H80" s="69"/>
      <c r="P80" s="226">
        <v>77</v>
      </c>
      <c r="Q80" s="318">
        <v>573838</v>
      </c>
      <c r="R80" s="318">
        <v>734992</v>
      </c>
      <c r="S80" s="318">
        <v>547200</v>
      </c>
      <c r="T80" s="318">
        <v>657728</v>
      </c>
      <c r="U80" s="319">
        <v>787225</v>
      </c>
      <c r="V80" s="77"/>
      <c r="W80" s="230">
        <v>77</v>
      </c>
      <c r="X80" s="322">
        <v>585929</v>
      </c>
      <c r="Y80" s="322">
        <v>802149</v>
      </c>
      <c r="Z80" s="322">
        <v>670478</v>
      </c>
      <c r="AA80" s="322">
        <v>559324</v>
      </c>
      <c r="AB80" s="322">
        <v>670478</v>
      </c>
      <c r="AC80" s="323">
        <v>802149</v>
      </c>
      <c r="AD80" s="77"/>
      <c r="AE80" s="73"/>
      <c r="AF80" s="77"/>
      <c r="AG80" s="73"/>
      <c r="AH80" s="73"/>
      <c r="AI80" s="73"/>
      <c r="AJ80" s="84"/>
      <c r="AK80" s="73"/>
      <c r="AL80" s="73"/>
      <c r="AM80" s="73"/>
      <c r="AN80" s="73"/>
      <c r="AO80" s="73"/>
      <c r="AP80" s="73"/>
      <c r="AQ80" s="73"/>
      <c r="AR80" s="73"/>
      <c r="AS80" s="73"/>
      <c r="AT80" s="73"/>
      <c r="AU80" s="69"/>
      <c r="BB80" s="71"/>
    </row>
    <row r="81" spans="2:54" ht="14.4" x14ac:dyDescent="0.3">
      <c r="B81" s="69"/>
      <c r="D81" s="69"/>
      <c r="F81" s="69"/>
      <c r="H81" s="69"/>
      <c r="P81" s="226">
        <v>78</v>
      </c>
      <c r="Q81" s="318">
        <v>583154</v>
      </c>
      <c r="R81" s="318">
        <v>746394</v>
      </c>
      <c r="S81" s="318">
        <v>555689</v>
      </c>
      <c r="T81" s="318">
        <v>667932</v>
      </c>
      <c r="U81" s="319">
        <v>799437</v>
      </c>
      <c r="V81" s="77"/>
      <c r="W81" s="230">
        <v>78</v>
      </c>
      <c r="X81" s="322">
        <v>595428</v>
      </c>
      <c r="Y81" s="322">
        <v>814593</v>
      </c>
      <c r="Z81" s="322">
        <v>680880</v>
      </c>
      <c r="AA81" s="322">
        <v>568001</v>
      </c>
      <c r="AB81" s="322">
        <v>680880</v>
      </c>
      <c r="AC81" s="323">
        <v>814593</v>
      </c>
      <c r="AD81" s="77"/>
      <c r="AE81" s="73"/>
      <c r="AF81" s="77"/>
      <c r="AG81" s="73"/>
      <c r="AH81" s="73"/>
      <c r="AI81" s="73"/>
      <c r="AJ81" s="84"/>
      <c r="AK81" s="73"/>
      <c r="AL81" s="73"/>
      <c r="AM81" s="73"/>
      <c r="AN81" s="73"/>
      <c r="AO81" s="73"/>
      <c r="AP81" s="73"/>
      <c r="AQ81" s="73"/>
      <c r="AR81" s="73"/>
      <c r="AS81" s="73"/>
      <c r="AT81" s="73"/>
      <c r="AU81" s="69"/>
      <c r="BB81" s="71"/>
    </row>
    <row r="82" spans="2:54" ht="14.4" x14ac:dyDescent="0.3">
      <c r="B82" s="69"/>
      <c r="D82" s="69"/>
      <c r="F82" s="69"/>
      <c r="H82" s="69"/>
      <c r="P82" s="226">
        <v>79</v>
      </c>
      <c r="Q82" s="318">
        <v>592470</v>
      </c>
      <c r="R82" s="318">
        <v>757796</v>
      </c>
      <c r="S82" s="318">
        <v>564178</v>
      </c>
      <c r="T82" s="318">
        <v>678135</v>
      </c>
      <c r="U82" s="319">
        <v>811649</v>
      </c>
      <c r="V82" s="77"/>
      <c r="W82" s="230">
        <v>79</v>
      </c>
      <c r="X82" s="322">
        <v>604927</v>
      </c>
      <c r="Y82" s="322">
        <v>827037</v>
      </c>
      <c r="Z82" s="322">
        <v>691281</v>
      </c>
      <c r="AA82" s="322">
        <v>576678</v>
      </c>
      <c r="AB82" s="322">
        <v>691281</v>
      </c>
      <c r="AC82" s="323">
        <v>827037</v>
      </c>
      <c r="AD82" s="77"/>
      <c r="AE82" s="73"/>
      <c r="AF82" s="77"/>
      <c r="AG82" s="73"/>
      <c r="AH82" s="73"/>
      <c r="AI82" s="73"/>
      <c r="AJ82" s="84"/>
      <c r="AK82" s="73"/>
      <c r="AL82" s="73"/>
      <c r="AM82" s="73"/>
      <c r="AN82" s="73"/>
      <c r="AO82" s="73"/>
      <c r="AP82" s="73"/>
      <c r="AQ82" s="73"/>
      <c r="AR82" s="73"/>
      <c r="AS82" s="73"/>
      <c r="AT82" s="73"/>
      <c r="AU82" s="69"/>
      <c r="BB82" s="71"/>
    </row>
    <row r="83" spans="2:54" ht="14.4" x14ac:dyDescent="0.3">
      <c r="B83" s="69"/>
      <c r="D83" s="69"/>
      <c r="F83" s="69"/>
      <c r="H83" s="69"/>
      <c r="P83" s="226">
        <v>80</v>
      </c>
      <c r="Q83" s="318">
        <v>601786</v>
      </c>
      <c r="R83" s="318">
        <v>769198</v>
      </c>
      <c r="S83" s="318">
        <v>572666</v>
      </c>
      <c r="T83" s="318">
        <v>688338</v>
      </c>
      <c r="U83" s="319">
        <v>823861</v>
      </c>
      <c r="V83" s="77"/>
      <c r="W83" s="230">
        <v>80</v>
      </c>
      <c r="X83" s="322">
        <v>614426</v>
      </c>
      <c r="Y83" s="322">
        <v>839480</v>
      </c>
      <c r="Z83" s="322">
        <v>701682</v>
      </c>
      <c r="AA83" s="322">
        <v>585354</v>
      </c>
      <c r="AB83" s="322">
        <v>701682</v>
      </c>
      <c r="AC83" s="323">
        <v>839480</v>
      </c>
      <c r="AD83" s="77"/>
      <c r="AE83" s="73"/>
      <c r="AF83" s="77"/>
      <c r="AG83" s="73"/>
      <c r="AH83" s="73"/>
      <c r="AI83" s="73"/>
      <c r="AJ83" s="84"/>
      <c r="AK83" s="73"/>
      <c r="AL83" s="73"/>
      <c r="AM83" s="73"/>
      <c r="AN83" s="73"/>
      <c r="AO83" s="73"/>
      <c r="AP83" s="73"/>
      <c r="AQ83" s="73"/>
      <c r="AR83" s="73"/>
      <c r="AS83" s="73"/>
      <c r="AT83" s="73"/>
      <c r="AU83" s="69"/>
      <c r="BB83" s="71"/>
    </row>
    <row r="84" spans="2:54" ht="14.4" x14ac:dyDescent="0.3">
      <c r="B84" s="69"/>
      <c r="D84" s="69"/>
      <c r="F84" s="69"/>
      <c r="H84" s="69"/>
      <c r="P84" s="226">
        <v>81</v>
      </c>
      <c r="Q84" s="318">
        <v>611102</v>
      </c>
      <c r="R84" s="318">
        <v>780600</v>
      </c>
      <c r="S84" s="318">
        <v>581155</v>
      </c>
      <c r="T84" s="318">
        <v>698541</v>
      </c>
      <c r="U84" s="319">
        <v>836074</v>
      </c>
      <c r="V84" s="77"/>
      <c r="W84" s="230">
        <v>81</v>
      </c>
      <c r="X84" s="322">
        <v>623926</v>
      </c>
      <c r="Y84" s="322">
        <v>851924</v>
      </c>
      <c r="Z84" s="322">
        <v>712083</v>
      </c>
      <c r="AA84" s="322">
        <v>594031</v>
      </c>
      <c r="AB84" s="322">
        <v>712083</v>
      </c>
      <c r="AC84" s="323">
        <v>851924</v>
      </c>
      <c r="AD84" s="77"/>
      <c r="AE84" s="73"/>
      <c r="AF84" s="77"/>
      <c r="AG84" s="73"/>
      <c r="AH84" s="73"/>
      <c r="AI84" s="73"/>
      <c r="AJ84" s="84"/>
      <c r="AK84" s="73"/>
      <c r="AL84" s="73"/>
      <c r="AM84" s="73"/>
      <c r="AN84" s="73"/>
      <c r="AO84" s="73"/>
      <c r="AP84" s="73"/>
      <c r="AQ84" s="73"/>
      <c r="AR84" s="73"/>
      <c r="AS84" s="73"/>
      <c r="AT84" s="73"/>
      <c r="AU84" s="69"/>
      <c r="BB84" s="71"/>
    </row>
    <row r="85" spans="2:54" ht="14.4" x14ac:dyDescent="0.3">
      <c r="B85" s="69"/>
      <c r="D85" s="69"/>
      <c r="F85" s="69"/>
      <c r="H85" s="69"/>
      <c r="P85" s="226">
        <v>82</v>
      </c>
      <c r="Q85" s="318">
        <v>620417</v>
      </c>
      <c r="R85" s="318">
        <v>792001</v>
      </c>
      <c r="S85" s="318">
        <v>589644</v>
      </c>
      <c r="T85" s="318">
        <v>708745</v>
      </c>
      <c r="U85" s="319">
        <v>848286</v>
      </c>
      <c r="V85" s="77"/>
      <c r="W85" s="230">
        <v>82</v>
      </c>
      <c r="X85" s="322">
        <v>633425</v>
      </c>
      <c r="Y85" s="322">
        <v>864368</v>
      </c>
      <c r="Z85" s="322">
        <v>722484</v>
      </c>
      <c r="AA85" s="322">
        <v>602708</v>
      </c>
      <c r="AB85" s="322">
        <v>722484</v>
      </c>
      <c r="AC85" s="323">
        <v>864368</v>
      </c>
      <c r="AD85" s="77"/>
      <c r="AE85" s="73"/>
      <c r="AF85" s="77"/>
      <c r="AG85" s="73"/>
      <c r="AH85" s="73"/>
      <c r="AI85" s="73"/>
      <c r="AJ85" s="84"/>
      <c r="AK85" s="73"/>
      <c r="AL85" s="73"/>
      <c r="AM85" s="73"/>
      <c r="AN85" s="73"/>
      <c r="AO85" s="73"/>
      <c r="AP85" s="73"/>
      <c r="AQ85" s="73"/>
      <c r="AR85" s="73"/>
      <c r="AS85" s="73"/>
      <c r="AT85" s="73"/>
      <c r="AU85" s="69"/>
      <c r="BB85" s="71"/>
    </row>
    <row r="86" spans="2:54" ht="14.4" x14ac:dyDescent="0.3">
      <c r="B86" s="69"/>
      <c r="D86" s="69"/>
      <c r="F86" s="69"/>
      <c r="H86" s="69"/>
      <c r="P86" s="226">
        <v>83</v>
      </c>
      <c r="Q86" s="318">
        <v>629733</v>
      </c>
      <c r="R86" s="318">
        <v>803403</v>
      </c>
      <c r="S86" s="318">
        <v>598132</v>
      </c>
      <c r="T86" s="318">
        <v>718948</v>
      </c>
      <c r="U86" s="319">
        <v>860498</v>
      </c>
      <c r="V86" s="77"/>
      <c r="W86" s="230">
        <v>83</v>
      </c>
      <c r="X86" s="322">
        <v>642924</v>
      </c>
      <c r="Y86" s="322">
        <v>876811</v>
      </c>
      <c r="Z86" s="322">
        <v>732885</v>
      </c>
      <c r="AA86" s="322">
        <v>611384</v>
      </c>
      <c r="AB86" s="322">
        <v>732885</v>
      </c>
      <c r="AC86" s="323">
        <v>876811</v>
      </c>
      <c r="AD86" s="77"/>
      <c r="AE86" s="73"/>
      <c r="AF86" s="77"/>
      <c r="AG86" s="73"/>
      <c r="AH86" s="73"/>
      <c r="AI86" s="73"/>
      <c r="AJ86" s="84"/>
      <c r="AK86" s="73"/>
      <c r="AL86" s="73"/>
      <c r="AM86" s="73"/>
      <c r="AN86" s="73"/>
      <c r="AO86" s="73"/>
      <c r="AP86" s="73"/>
      <c r="AQ86" s="73"/>
      <c r="AR86" s="73"/>
      <c r="AS86" s="73"/>
      <c r="AT86" s="73"/>
      <c r="AU86" s="69"/>
      <c r="BB86" s="71"/>
    </row>
    <row r="87" spans="2:54" ht="14.4" x14ac:dyDescent="0.3">
      <c r="B87" s="69"/>
      <c r="D87" s="69"/>
      <c r="F87" s="69"/>
      <c r="H87" s="69"/>
      <c r="P87" s="226">
        <v>84</v>
      </c>
      <c r="Q87" s="318">
        <v>639049</v>
      </c>
      <c r="R87" s="318">
        <v>814805</v>
      </c>
      <c r="S87" s="318">
        <v>606621</v>
      </c>
      <c r="T87" s="318">
        <v>729151</v>
      </c>
      <c r="U87" s="319">
        <v>872710</v>
      </c>
      <c r="V87" s="77"/>
      <c r="W87" s="230">
        <v>84</v>
      </c>
      <c r="X87" s="322">
        <v>652423</v>
      </c>
      <c r="Y87" s="322">
        <v>889255</v>
      </c>
      <c r="Z87" s="322">
        <v>743286</v>
      </c>
      <c r="AA87" s="322">
        <v>620061</v>
      </c>
      <c r="AB87" s="322">
        <v>743286</v>
      </c>
      <c r="AC87" s="323">
        <v>889255</v>
      </c>
      <c r="AD87" s="77"/>
      <c r="AE87" s="73"/>
      <c r="AF87" s="77"/>
      <c r="AG87" s="73"/>
      <c r="AH87" s="73"/>
      <c r="AI87" s="73"/>
      <c r="AJ87" s="84"/>
      <c r="AK87" s="73"/>
      <c r="AL87" s="73"/>
      <c r="AM87" s="73"/>
      <c r="AN87" s="73"/>
      <c r="AO87" s="73"/>
      <c r="AP87" s="73"/>
      <c r="AQ87" s="73"/>
      <c r="AR87" s="73"/>
      <c r="AS87" s="73"/>
      <c r="AT87" s="73"/>
      <c r="AU87" s="69"/>
      <c r="BB87" s="71"/>
    </row>
    <row r="88" spans="2:54" ht="14.4" x14ac:dyDescent="0.3">
      <c r="B88" s="69"/>
      <c r="D88" s="69"/>
      <c r="F88" s="69"/>
      <c r="H88" s="69"/>
      <c r="P88" s="226">
        <v>85</v>
      </c>
      <c r="Q88" s="318">
        <v>648901</v>
      </c>
      <c r="R88" s="318">
        <v>826863</v>
      </c>
      <c r="S88" s="318">
        <v>615598</v>
      </c>
      <c r="T88" s="318">
        <v>739941</v>
      </c>
      <c r="U88" s="319">
        <v>885625</v>
      </c>
      <c r="V88" s="77"/>
      <c r="W88" s="230">
        <v>85</v>
      </c>
      <c r="X88" s="322">
        <v>662469</v>
      </c>
      <c r="Y88" s="322">
        <v>902414</v>
      </c>
      <c r="Z88" s="322">
        <v>754285</v>
      </c>
      <c r="AA88" s="322">
        <v>629237</v>
      </c>
      <c r="AB88" s="322">
        <v>754285</v>
      </c>
      <c r="AC88" s="323">
        <v>902414</v>
      </c>
      <c r="AD88" s="77"/>
      <c r="AE88" s="73"/>
      <c r="AF88" s="77"/>
      <c r="AG88" s="73"/>
      <c r="AH88" s="73"/>
      <c r="AI88" s="73"/>
      <c r="AJ88" s="84"/>
      <c r="AK88" s="73"/>
      <c r="AL88" s="73"/>
      <c r="AM88" s="73"/>
      <c r="AN88" s="73"/>
      <c r="AO88" s="73"/>
      <c r="AP88" s="73"/>
      <c r="AQ88" s="73"/>
      <c r="AR88" s="73"/>
      <c r="AS88" s="73"/>
      <c r="AT88" s="73"/>
      <c r="AU88" s="69"/>
      <c r="BB88" s="71"/>
    </row>
    <row r="89" spans="2:54" ht="14.4" x14ac:dyDescent="0.3">
      <c r="B89" s="69"/>
      <c r="D89" s="69"/>
      <c r="F89" s="69"/>
      <c r="H89" s="69"/>
      <c r="P89" s="226">
        <v>86</v>
      </c>
      <c r="Q89" s="318">
        <v>658753</v>
      </c>
      <c r="R89" s="318">
        <v>838920</v>
      </c>
      <c r="S89" s="318">
        <v>624575</v>
      </c>
      <c r="T89" s="318">
        <v>750731</v>
      </c>
      <c r="U89" s="319">
        <v>898539</v>
      </c>
      <c r="V89" s="77"/>
      <c r="W89" s="230">
        <v>86</v>
      </c>
      <c r="X89" s="322">
        <v>672514</v>
      </c>
      <c r="Y89" s="322">
        <v>915574</v>
      </c>
      <c r="Z89" s="322">
        <v>765285</v>
      </c>
      <c r="AA89" s="322">
        <v>638413</v>
      </c>
      <c r="AB89" s="322">
        <v>765285</v>
      </c>
      <c r="AC89" s="323">
        <v>915574</v>
      </c>
      <c r="AD89" s="77"/>
      <c r="AE89" s="77"/>
      <c r="AF89" s="77"/>
      <c r="AG89" s="73"/>
      <c r="AH89" s="73"/>
      <c r="AI89" s="73"/>
      <c r="AJ89" s="84"/>
      <c r="AK89" s="73"/>
      <c r="AL89" s="73"/>
      <c r="AM89" s="73"/>
      <c r="AN89" s="73"/>
      <c r="AO89" s="73"/>
      <c r="AP89" s="73"/>
      <c r="AQ89" s="73"/>
      <c r="AR89" s="73"/>
      <c r="AS89" s="73"/>
      <c r="AT89" s="73"/>
      <c r="AU89" s="69"/>
      <c r="BB89" s="71"/>
    </row>
    <row r="90" spans="2:54" ht="14.4" x14ac:dyDescent="0.3">
      <c r="B90" s="69"/>
      <c r="D90" s="69"/>
      <c r="F90" s="69"/>
      <c r="H90" s="69"/>
      <c r="P90" s="226">
        <v>87</v>
      </c>
      <c r="Q90" s="318">
        <v>668604</v>
      </c>
      <c r="R90" s="318">
        <v>850978</v>
      </c>
      <c r="S90" s="318">
        <v>633552</v>
      </c>
      <c r="T90" s="318">
        <v>761522</v>
      </c>
      <c r="U90" s="319">
        <v>911454</v>
      </c>
      <c r="V90" s="77"/>
      <c r="W90" s="230">
        <v>87</v>
      </c>
      <c r="X90" s="322">
        <v>682560</v>
      </c>
      <c r="Y90" s="322">
        <v>928773</v>
      </c>
      <c r="Z90" s="322">
        <v>776284</v>
      </c>
      <c r="AA90" s="322">
        <v>647589</v>
      </c>
      <c r="AB90" s="322">
        <v>776284</v>
      </c>
      <c r="AC90" s="323">
        <v>928773</v>
      </c>
      <c r="AD90" s="77"/>
      <c r="AE90" s="77"/>
      <c r="AF90" s="77"/>
      <c r="AG90" s="73"/>
      <c r="AH90" s="73"/>
      <c r="AI90" s="73"/>
      <c r="AJ90" s="84"/>
      <c r="AK90" s="73"/>
      <c r="AL90" s="73"/>
      <c r="AM90" s="73"/>
      <c r="AN90" s="73"/>
      <c r="AO90" s="73"/>
      <c r="AP90" s="73"/>
      <c r="AQ90" s="73"/>
      <c r="AR90" s="73"/>
      <c r="AS90" s="73"/>
      <c r="AT90" s="73"/>
      <c r="AU90" s="69"/>
      <c r="BB90" s="71"/>
    </row>
    <row r="91" spans="2:54" ht="14.4" x14ac:dyDescent="0.3">
      <c r="B91" s="69"/>
      <c r="D91" s="69"/>
      <c r="F91" s="69"/>
      <c r="H91" s="69"/>
      <c r="P91" s="226">
        <v>88</v>
      </c>
      <c r="Q91" s="318">
        <v>678456</v>
      </c>
      <c r="R91" s="318">
        <v>863036</v>
      </c>
      <c r="S91" s="318">
        <v>642529</v>
      </c>
      <c r="T91" s="318">
        <v>772312</v>
      </c>
      <c r="U91" s="319">
        <v>924368</v>
      </c>
      <c r="V91" s="77"/>
      <c r="W91" s="230">
        <v>88</v>
      </c>
      <c r="X91" s="322">
        <v>692605</v>
      </c>
      <c r="Y91" s="322">
        <v>941893</v>
      </c>
      <c r="Z91" s="322">
        <v>787283</v>
      </c>
      <c r="AA91" s="322">
        <v>656765</v>
      </c>
      <c r="AB91" s="322">
        <v>787283</v>
      </c>
      <c r="AC91" s="323">
        <v>941893</v>
      </c>
      <c r="AD91" s="77"/>
      <c r="AE91" s="77"/>
      <c r="AF91" s="77"/>
      <c r="AG91" s="73"/>
      <c r="AH91" s="73"/>
      <c r="AI91" s="73"/>
      <c r="AJ91" s="84"/>
      <c r="AK91" s="73"/>
      <c r="AL91" s="73"/>
      <c r="AM91" s="73"/>
      <c r="AN91" s="73"/>
      <c r="AO91" s="73"/>
      <c r="AP91" s="73"/>
      <c r="AQ91" s="73"/>
      <c r="AR91" s="73"/>
      <c r="AS91" s="73"/>
      <c r="AT91" s="73"/>
      <c r="AU91" s="69"/>
      <c r="BB91" s="71"/>
    </row>
    <row r="92" spans="2:54" ht="14.4" x14ac:dyDescent="0.3">
      <c r="B92" s="69"/>
      <c r="D92" s="69"/>
      <c r="F92" s="69"/>
      <c r="H92" s="69"/>
      <c r="P92" s="225">
        <v>89</v>
      </c>
      <c r="Q92" s="318">
        <v>688308</v>
      </c>
      <c r="R92" s="318">
        <v>875093</v>
      </c>
      <c r="S92" s="318">
        <v>651506</v>
      </c>
      <c r="T92" s="318">
        <v>783102</v>
      </c>
      <c r="U92" s="319">
        <v>937283</v>
      </c>
      <c r="V92" s="77"/>
      <c r="W92" s="229">
        <v>89</v>
      </c>
      <c r="X92" s="322">
        <v>702651</v>
      </c>
      <c r="Y92" s="322">
        <v>955052</v>
      </c>
      <c r="Z92" s="322">
        <v>798283</v>
      </c>
      <c r="AA92" s="322">
        <v>665941</v>
      </c>
      <c r="AB92" s="322">
        <v>798283</v>
      </c>
      <c r="AC92" s="323">
        <v>955052</v>
      </c>
      <c r="AD92" s="77"/>
      <c r="AE92" s="77"/>
      <c r="AF92" s="77"/>
      <c r="AG92" s="73"/>
      <c r="AH92" s="73"/>
      <c r="AI92" s="73"/>
      <c r="AJ92" s="84"/>
      <c r="AK92" s="73"/>
      <c r="AL92" s="73"/>
      <c r="AM92" s="73"/>
      <c r="AN92" s="73"/>
      <c r="AO92" s="73"/>
      <c r="AP92" s="73"/>
      <c r="AQ92" s="73"/>
      <c r="AR92" s="73"/>
      <c r="AS92" s="73"/>
      <c r="AT92" s="73"/>
      <c r="AU92" s="69"/>
      <c r="BB92" s="71"/>
    </row>
    <row r="93" spans="2:54" ht="14.4" x14ac:dyDescent="0.3">
      <c r="B93" s="69"/>
      <c r="D93" s="69"/>
      <c r="F93" s="69"/>
      <c r="H93" s="69"/>
      <c r="P93" s="225">
        <v>90</v>
      </c>
      <c r="Q93" s="318">
        <v>698160</v>
      </c>
      <c r="R93" s="318">
        <v>887151</v>
      </c>
      <c r="S93" s="318">
        <v>660483</v>
      </c>
      <c r="T93" s="318">
        <v>793892</v>
      </c>
      <c r="U93" s="319">
        <v>950198</v>
      </c>
      <c r="V93" s="77"/>
      <c r="W93" s="229">
        <v>90</v>
      </c>
      <c r="X93" s="322">
        <v>712697</v>
      </c>
      <c r="Y93" s="322">
        <v>968212</v>
      </c>
      <c r="Z93" s="322">
        <v>809282</v>
      </c>
      <c r="AA93" s="322">
        <v>675117</v>
      </c>
      <c r="AB93" s="322">
        <v>809282</v>
      </c>
      <c r="AC93" s="323">
        <v>968212</v>
      </c>
      <c r="AD93" s="77"/>
      <c r="AE93" s="77"/>
      <c r="AF93" s="77"/>
      <c r="AG93" s="73"/>
      <c r="AH93" s="73"/>
      <c r="AI93" s="73"/>
      <c r="AJ93" s="84"/>
      <c r="AK93" s="73"/>
      <c r="AL93" s="73"/>
      <c r="AM93" s="73"/>
      <c r="AN93" s="73"/>
      <c r="AO93" s="73"/>
      <c r="AP93" s="73"/>
      <c r="AQ93" s="73"/>
      <c r="AR93" s="73"/>
      <c r="AS93" s="73"/>
      <c r="AT93" s="73"/>
      <c r="AU93" s="69"/>
      <c r="BB93" s="71"/>
    </row>
    <row r="94" spans="2:54" ht="14.4" x14ac:dyDescent="0.3">
      <c r="B94" s="69"/>
      <c r="D94" s="69"/>
      <c r="F94" s="69"/>
      <c r="H94" s="69"/>
      <c r="P94" s="225">
        <v>91</v>
      </c>
      <c r="Q94" s="318">
        <v>708011</v>
      </c>
      <c r="R94" s="318">
        <v>899209</v>
      </c>
      <c r="S94" s="318">
        <v>669459</v>
      </c>
      <c r="T94" s="318">
        <v>804682</v>
      </c>
      <c r="U94" s="319">
        <v>963112</v>
      </c>
      <c r="V94" s="77"/>
      <c r="W94" s="229">
        <v>91</v>
      </c>
      <c r="X94" s="322">
        <v>722742</v>
      </c>
      <c r="Y94" s="322">
        <v>981371</v>
      </c>
      <c r="Z94" s="322">
        <v>820281</v>
      </c>
      <c r="AA94" s="322">
        <v>684292</v>
      </c>
      <c r="AB94" s="322">
        <v>820281</v>
      </c>
      <c r="AC94" s="323">
        <v>981371</v>
      </c>
      <c r="AD94" s="77"/>
      <c r="AE94" s="77"/>
      <c r="AF94" s="77"/>
      <c r="AG94" s="73"/>
      <c r="AH94" s="73"/>
      <c r="AI94" s="73"/>
      <c r="AJ94" s="84"/>
      <c r="AK94" s="73"/>
      <c r="AL94" s="73"/>
      <c r="AM94" s="73"/>
      <c r="AN94" s="73"/>
      <c r="AO94" s="73"/>
      <c r="AP94" s="73"/>
      <c r="AQ94" s="73"/>
      <c r="AR94" s="73"/>
      <c r="AS94" s="73"/>
      <c r="AT94" s="73"/>
      <c r="AU94" s="69"/>
      <c r="BB94" s="71"/>
    </row>
    <row r="95" spans="2:54" ht="14.4" x14ac:dyDescent="0.3">
      <c r="B95" s="69"/>
      <c r="D95" s="69"/>
      <c r="F95" s="69"/>
      <c r="H95" s="69"/>
      <c r="P95" s="225">
        <v>92</v>
      </c>
      <c r="Q95" s="318">
        <v>717863</v>
      </c>
      <c r="R95" s="318">
        <v>911266</v>
      </c>
      <c r="S95" s="318">
        <v>678436</v>
      </c>
      <c r="T95" s="318">
        <v>815472</v>
      </c>
      <c r="U95" s="319">
        <v>976027</v>
      </c>
      <c r="V95" s="77"/>
      <c r="W95" s="229">
        <v>92</v>
      </c>
      <c r="X95" s="322">
        <v>732788</v>
      </c>
      <c r="Y95" s="322">
        <v>994530</v>
      </c>
      <c r="Z95" s="322">
        <v>832281</v>
      </c>
      <c r="AA95" s="322">
        <v>693468</v>
      </c>
      <c r="AB95" s="322">
        <v>832281</v>
      </c>
      <c r="AC95" s="323">
        <v>994530</v>
      </c>
      <c r="AD95" s="77"/>
      <c r="AE95" s="77"/>
      <c r="AF95" s="77"/>
      <c r="AG95" s="73"/>
      <c r="AH95" s="73"/>
      <c r="AI95" s="73"/>
      <c r="AJ95" s="84"/>
      <c r="AK95" s="73"/>
      <c r="AL95" s="73"/>
      <c r="AM95" s="73"/>
      <c r="AN95" s="73"/>
      <c r="AO95" s="73"/>
      <c r="AP95" s="73"/>
      <c r="AQ95" s="73"/>
      <c r="AR95" s="73"/>
      <c r="AS95" s="73"/>
      <c r="AT95" s="73"/>
      <c r="AU95" s="69"/>
      <c r="BB95" s="71"/>
    </row>
    <row r="96" spans="2:54" ht="14.4" x14ac:dyDescent="0.3">
      <c r="B96" s="69"/>
      <c r="D96" s="69"/>
      <c r="F96" s="69"/>
      <c r="H96" s="69"/>
      <c r="P96" s="225">
        <v>93</v>
      </c>
      <c r="Q96" s="318">
        <v>727715</v>
      </c>
      <c r="R96" s="318">
        <v>923324</v>
      </c>
      <c r="S96" s="318">
        <v>687413</v>
      </c>
      <c r="T96" s="318">
        <v>826263</v>
      </c>
      <c r="U96" s="319">
        <v>988941</v>
      </c>
      <c r="V96" s="77"/>
      <c r="W96" s="229">
        <v>93</v>
      </c>
      <c r="X96" s="322">
        <v>472833</v>
      </c>
      <c r="Y96" s="322">
        <v>1007690</v>
      </c>
      <c r="Z96" s="322">
        <v>842280</v>
      </c>
      <c r="AA96" s="322">
        <v>702644</v>
      </c>
      <c r="AB96" s="322">
        <v>842280</v>
      </c>
      <c r="AC96" s="323">
        <v>1007690</v>
      </c>
      <c r="AD96" s="77"/>
      <c r="AE96" s="77"/>
      <c r="AF96" s="77"/>
      <c r="AG96" s="73"/>
      <c r="AH96" s="73"/>
      <c r="AI96" s="73"/>
      <c r="AJ96" s="84"/>
      <c r="AK96" s="73"/>
      <c r="AL96" s="73"/>
      <c r="AM96" s="73"/>
      <c r="AN96" s="73"/>
      <c r="AO96" s="73"/>
      <c r="AP96" s="73"/>
      <c r="AQ96" s="73"/>
      <c r="AR96" s="73"/>
      <c r="AS96" s="73"/>
      <c r="AT96" s="73"/>
      <c r="AU96" s="69"/>
      <c r="BB96" s="71"/>
    </row>
    <row r="97" spans="2:54" ht="14.4" x14ac:dyDescent="0.3">
      <c r="B97" s="69"/>
      <c r="D97" s="69"/>
      <c r="F97" s="69"/>
      <c r="H97" s="69"/>
      <c r="P97" s="225">
        <v>94</v>
      </c>
      <c r="Q97" s="318">
        <v>737567</v>
      </c>
      <c r="R97" s="318">
        <v>935382</v>
      </c>
      <c r="S97" s="318">
        <v>696390</v>
      </c>
      <c r="T97" s="318">
        <v>837053</v>
      </c>
      <c r="U97" s="319">
        <v>1001856</v>
      </c>
      <c r="V97" s="77"/>
      <c r="W97" s="229">
        <v>94</v>
      </c>
      <c r="X97" s="322">
        <v>752879</v>
      </c>
      <c r="Y97" s="322">
        <v>1020849</v>
      </c>
      <c r="Z97" s="322">
        <v>853279</v>
      </c>
      <c r="AA97" s="322">
        <v>711820</v>
      </c>
      <c r="AB97" s="322">
        <v>853279</v>
      </c>
      <c r="AC97" s="323">
        <v>1020849</v>
      </c>
      <c r="AD97" s="77"/>
      <c r="AE97" s="77"/>
      <c r="AF97" s="77"/>
      <c r="AG97" s="73"/>
      <c r="AH97" s="73"/>
      <c r="AI97" s="73"/>
      <c r="AJ97" s="84"/>
      <c r="AK97" s="73"/>
      <c r="AL97" s="73"/>
      <c r="AM97" s="73"/>
      <c r="AN97" s="73"/>
      <c r="AO97" s="73"/>
      <c r="AP97" s="73"/>
      <c r="AQ97" s="73"/>
      <c r="AR97" s="73"/>
      <c r="AS97" s="73"/>
      <c r="AT97" s="73"/>
      <c r="AU97" s="69"/>
      <c r="BB97" s="71"/>
    </row>
    <row r="98" spans="2:54" ht="14.4" x14ac:dyDescent="0.3">
      <c r="B98" s="69"/>
      <c r="D98" s="69"/>
      <c r="F98" s="69"/>
      <c r="H98" s="69"/>
      <c r="P98" s="225">
        <v>95</v>
      </c>
      <c r="Q98" s="318">
        <v>747418</v>
      </c>
      <c r="R98" s="318">
        <v>947439</v>
      </c>
      <c r="S98" s="318">
        <v>705367</v>
      </c>
      <c r="T98" s="318">
        <v>847843</v>
      </c>
      <c r="U98" s="319">
        <v>1014770</v>
      </c>
      <c r="V98" s="77"/>
      <c r="W98" s="229">
        <v>95</v>
      </c>
      <c r="X98" s="322">
        <v>762924</v>
      </c>
      <c r="Y98" s="322">
        <v>1034009</v>
      </c>
      <c r="Z98" s="322">
        <v>864279</v>
      </c>
      <c r="AA98" s="322">
        <v>720996</v>
      </c>
      <c r="AB98" s="322">
        <v>864279</v>
      </c>
      <c r="AC98" s="323">
        <v>1034009</v>
      </c>
      <c r="AD98" s="77"/>
      <c r="AE98" s="77"/>
      <c r="AF98" s="77"/>
      <c r="AG98" s="73"/>
      <c r="AH98" s="73"/>
      <c r="AI98" s="73"/>
      <c r="AJ98" s="84"/>
      <c r="AK98" s="73"/>
      <c r="AL98" s="73"/>
      <c r="AM98" s="73"/>
      <c r="AN98" s="73"/>
      <c r="AO98" s="73"/>
      <c r="AP98" s="73"/>
      <c r="AQ98" s="73"/>
      <c r="AR98" s="73"/>
      <c r="AS98" s="73"/>
      <c r="AT98" s="73"/>
      <c r="AU98" s="69"/>
      <c r="BB98" s="71"/>
    </row>
    <row r="99" spans="2:54" ht="15" thickBot="1" x14ac:dyDescent="0.35">
      <c r="B99" s="69"/>
      <c r="D99" s="69"/>
      <c r="F99" s="69"/>
      <c r="H99" s="69"/>
      <c r="P99" s="227">
        <v>96</v>
      </c>
      <c r="Q99" s="320">
        <v>757270</v>
      </c>
      <c r="R99" s="320">
        <v>959497</v>
      </c>
      <c r="S99" s="320">
        <v>714344</v>
      </c>
      <c r="T99" s="320">
        <v>858633</v>
      </c>
      <c r="U99" s="321">
        <v>1027685</v>
      </c>
      <c r="V99" s="77"/>
      <c r="W99" s="231">
        <v>96</v>
      </c>
      <c r="X99" s="324">
        <v>772970</v>
      </c>
      <c r="Y99" s="324">
        <v>1047168</v>
      </c>
      <c r="Z99" s="324">
        <v>875278</v>
      </c>
      <c r="AA99" s="324">
        <v>730172</v>
      </c>
      <c r="AB99" s="324">
        <v>875278</v>
      </c>
      <c r="AC99" s="325">
        <v>1047168</v>
      </c>
      <c r="AD99" s="77"/>
      <c r="AE99" s="75"/>
      <c r="AF99" s="77"/>
      <c r="AG99" s="73"/>
      <c r="AH99" s="73"/>
      <c r="AI99" s="73"/>
      <c r="AJ99" s="84"/>
      <c r="AK99" s="73"/>
      <c r="AL99" s="73"/>
      <c r="AM99" s="73"/>
      <c r="AN99" s="73"/>
      <c r="AO99" s="73"/>
      <c r="AP99" s="73"/>
      <c r="AQ99" s="73"/>
      <c r="AR99" s="73"/>
      <c r="AS99" s="73"/>
      <c r="AT99" s="73"/>
      <c r="AU99" s="69"/>
      <c r="BB99" s="71"/>
    </row>
    <row r="100" spans="2:54" x14ac:dyDescent="0.25">
      <c r="B100" s="69"/>
      <c r="D100" s="69"/>
      <c r="F100" s="69"/>
      <c r="H100" s="69"/>
      <c r="P100" s="69"/>
      <c r="Q100" s="69"/>
      <c r="R100" s="69"/>
      <c r="S100" s="69"/>
      <c r="T100" s="69"/>
      <c r="U100" s="69"/>
      <c r="V100" s="77"/>
      <c r="W100" s="73"/>
      <c r="X100" s="73"/>
      <c r="Y100" s="73"/>
      <c r="Z100" s="73"/>
      <c r="AA100" s="73"/>
      <c r="AB100" s="73"/>
      <c r="AC100" s="73"/>
      <c r="AD100" s="77"/>
      <c r="AE100" s="75"/>
      <c r="AF100" s="77"/>
      <c r="AG100" s="73"/>
      <c r="AH100" s="73"/>
      <c r="AI100" s="73"/>
      <c r="AJ100" s="84"/>
      <c r="AK100" s="73"/>
      <c r="AL100" s="73"/>
      <c r="AM100" s="73"/>
      <c r="AN100" s="73"/>
      <c r="AO100" s="73"/>
      <c r="AP100" s="73"/>
      <c r="AQ100" s="73"/>
      <c r="AR100" s="73"/>
      <c r="AS100" s="73"/>
      <c r="AT100" s="73"/>
      <c r="AU100" s="69"/>
      <c r="BB100" s="71"/>
    </row>
    <row r="101" spans="2:54" x14ac:dyDescent="0.25">
      <c r="B101" s="69"/>
      <c r="D101" s="69"/>
      <c r="F101" s="69"/>
      <c r="H101" s="69"/>
      <c r="P101" s="69"/>
      <c r="Q101" s="69"/>
      <c r="R101" s="69"/>
      <c r="S101" s="69"/>
      <c r="T101" s="69"/>
      <c r="U101" s="73"/>
      <c r="V101" s="77"/>
      <c r="W101" s="73"/>
      <c r="X101" s="73"/>
      <c r="Y101" s="73"/>
      <c r="Z101" s="73"/>
      <c r="AA101" s="73"/>
      <c r="AB101" s="73"/>
      <c r="AC101" s="73"/>
      <c r="AD101" s="77"/>
      <c r="AE101" s="75"/>
      <c r="AF101" s="77"/>
      <c r="AG101" s="73"/>
      <c r="AH101" s="73"/>
      <c r="AI101" s="73"/>
      <c r="AJ101" s="84"/>
      <c r="AK101" s="73"/>
      <c r="AL101" s="73"/>
      <c r="AM101" s="73"/>
      <c r="AN101" s="73"/>
      <c r="AO101" s="73"/>
      <c r="AP101" s="73"/>
      <c r="AQ101" s="73"/>
      <c r="AR101" s="73"/>
      <c r="AS101" s="73"/>
      <c r="AT101" s="73"/>
      <c r="AU101" s="69"/>
      <c r="BB101" s="71"/>
    </row>
    <row r="102" spans="2:54" s="75" customFormat="1" x14ac:dyDescent="0.25">
      <c r="U102" s="77"/>
      <c r="V102" s="77"/>
      <c r="W102" s="77"/>
      <c r="X102" s="77"/>
      <c r="Y102" s="77"/>
      <c r="Z102" s="77"/>
      <c r="AA102" s="77"/>
      <c r="AB102" s="77"/>
      <c r="AC102" s="77"/>
      <c r="AD102" s="77"/>
      <c r="AF102" s="77"/>
      <c r="AG102" s="77"/>
      <c r="AH102" s="77"/>
      <c r="AI102" s="77"/>
      <c r="AJ102" s="83"/>
      <c r="AK102" s="77"/>
      <c r="AL102" s="77"/>
      <c r="AM102" s="77"/>
      <c r="AN102" s="77"/>
      <c r="AO102" s="77"/>
      <c r="AP102" s="77"/>
      <c r="AQ102" s="77"/>
      <c r="AR102" s="77"/>
      <c r="AS102" s="77"/>
      <c r="AT102" s="77"/>
      <c r="AW102" s="211"/>
      <c r="BB102" s="78"/>
    </row>
    <row r="103" spans="2:54" s="75" customFormat="1" x14ac:dyDescent="0.25">
      <c r="U103" s="77"/>
      <c r="V103" s="77"/>
      <c r="W103" s="77"/>
      <c r="X103" s="77"/>
      <c r="Y103" s="77"/>
      <c r="Z103" s="77"/>
      <c r="AA103" s="77"/>
      <c r="AB103" s="77"/>
      <c r="AC103" s="77"/>
      <c r="AD103" s="77"/>
      <c r="AF103" s="77"/>
      <c r="AG103" s="77"/>
      <c r="AH103" s="77"/>
      <c r="AI103" s="77"/>
      <c r="AJ103" s="83"/>
      <c r="AK103" s="77"/>
      <c r="AL103" s="77"/>
      <c r="AM103" s="77"/>
      <c r="AN103" s="77"/>
      <c r="AO103" s="77"/>
      <c r="AP103" s="77"/>
      <c r="AQ103" s="77"/>
      <c r="AR103" s="77"/>
      <c r="AS103" s="77"/>
      <c r="AT103" s="77"/>
      <c r="AW103" s="211"/>
      <c r="BB103" s="78"/>
    </row>
    <row r="104" spans="2:54" s="75" customFormat="1" x14ac:dyDescent="0.25">
      <c r="U104" s="77"/>
      <c r="V104" s="77"/>
      <c r="W104" s="77"/>
      <c r="X104" s="77"/>
      <c r="Y104" s="77"/>
      <c r="Z104" s="77"/>
      <c r="AA104" s="77"/>
      <c r="AB104" s="77"/>
      <c r="AC104" s="77"/>
      <c r="AD104" s="77"/>
      <c r="AF104" s="77"/>
      <c r="AG104" s="77"/>
      <c r="AH104" s="77"/>
      <c r="AI104" s="77"/>
      <c r="AJ104" s="83"/>
      <c r="AK104" s="77"/>
      <c r="AL104" s="77"/>
      <c r="AM104" s="77"/>
      <c r="AN104" s="77"/>
      <c r="AO104" s="77"/>
      <c r="AP104" s="77"/>
      <c r="AQ104" s="77"/>
      <c r="AR104" s="77"/>
      <c r="AS104" s="77"/>
      <c r="AT104" s="77"/>
      <c r="AW104" s="211"/>
      <c r="BB104" s="78"/>
    </row>
    <row r="105" spans="2:54" s="75" customFormat="1" x14ac:dyDescent="0.25">
      <c r="U105" s="77"/>
      <c r="V105" s="77"/>
      <c r="W105" s="77"/>
      <c r="X105" s="77"/>
      <c r="Y105" s="77"/>
      <c r="Z105" s="77"/>
      <c r="AA105" s="77"/>
      <c r="AB105" s="77"/>
      <c r="AC105" s="77"/>
      <c r="AD105" s="77"/>
      <c r="AF105" s="77"/>
      <c r="AG105" s="77"/>
      <c r="AH105" s="77"/>
      <c r="AI105" s="77"/>
      <c r="AJ105" s="83"/>
      <c r="AK105" s="77"/>
      <c r="AL105" s="77"/>
      <c r="AM105" s="77"/>
      <c r="AN105" s="77"/>
      <c r="AO105" s="77"/>
      <c r="AP105" s="77"/>
      <c r="AQ105" s="77"/>
      <c r="AR105" s="77"/>
      <c r="AS105" s="77"/>
      <c r="AT105" s="77"/>
      <c r="AW105" s="211"/>
      <c r="BB105" s="78"/>
    </row>
    <row r="106" spans="2:54" s="75" customFormat="1" x14ac:dyDescent="0.25">
      <c r="U106" s="77"/>
      <c r="V106" s="77"/>
      <c r="W106" s="77"/>
      <c r="X106" s="77"/>
      <c r="Y106" s="77"/>
      <c r="Z106" s="77"/>
      <c r="AA106" s="77"/>
      <c r="AB106" s="77"/>
      <c r="AC106" s="77"/>
      <c r="AD106" s="77"/>
      <c r="AF106" s="77"/>
      <c r="AG106" s="77"/>
      <c r="AH106" s="77"/>
      <c r="AI106" s="77"/>
      <c r="AJ106" s="83"/>
      <c r="AK106" s="77"/>
      <c r="AL106" s="77"/>
      <c r="AM106" s="77"/>
      <c r="AN106" s="77"/>
      <c r="AO106" s="77"/>
      <c r="AP106" s="77"/>
      <c r="AQ106" s="77"/>
      <c r="AR106" s="77"/>
      <c r="AS106" s="77"/>
      <c r="AT106" s="77"/>
      <c r="AW106" s="211"/>
      <c r="BB106" s="78"/>
    </row>
    <row r="107" spans="2:54" s="75" customFormat="1" x14ac:dyDescent="0.25">
      <c r="U107" s="77"/>
      <c r="V107" s="77"/>
      <c r="W107" s="77"/>
      <c r="X107" s="77"/>
      <c r="Y107" s="77"/>
      <c r="Z107" s="77"/>
      <c r="AA107" s="77"/>
      <c r="AB107" s="77"/>
      <c r="AC107" s="77"/>
      <c r="AD107" s="77"/>
      <c r="AF107" s="77"/>
      <c r="AG107" s="77"/>
      <c r="AH107" s="77"/>
      <c r="AI107" s="77"/>
      <c r="AJ107" s="83"/>
      <c r="AK107" s="77"/>
      <c r="AL107" s="77"/>
      <c r="AM107" s="77"/>
      <c r="AN107" s="77"/>
      <c r="AO107" s="77"/>
      <c r="AP107" s="77"/>
      <c r="AQ107" s="77"/>
      <c r="AR107" s="77"/>
      <c r="AS107" s="77"/>
      <c r="AT107" s="77"/>
      <c r="AW107" s="211"/>
      <c r="BB107" s="78"/>
    </row>
    <row r="108" spans="2:54" s="75" customFormat="1" x14ac:dyDescent="0.25">
      <c r="U108" s="77"/>
      <c r="V108" s="77"/>
      <c r="W108" s="77"/>
      <c r="X108" s="77"/>
      <c r="Y108" s="77"/>
      <c r="Z108" s="77"/>
      <c r="AA108" s="77"/>
      <c r="AB108" s="77"/>
      <c r="AC108" s="77"/>
      <c r="AD108" s="77"/>
      <c r="AF108" s="77"/>
      <c r="AG108" s="77"/>
      <c r="AH108" s="77"/>
      <c r="AI108" s="77"/>
      <c r="AJ108" s="83"/>
      <c r="AK108" s="77"/>
      <c r="AL108" s="77"/>
      <c r="AM108" s="77"/>
      <c r="AN108" s="77"/>
      <c r="AO108" s="77"/>
      <c r="AP108" s="77"/>
      <c r="AQ108" s="77"/>
      <c r="AR108" s="77"/>
      <c r="AS108" s="77"/>
      <c r="AT108" s="77"/>
      <c r="AW108" s="211"/>
      <c r="BB108" s="78"/>
    </row>
    <row r="109" spans="2:54" s="75" customFormat="1" x14ac:dyDescent="0.25">
      <c r="U109" s="77"/>
      <c r="V109" s="77"/>
      <c r="W109" s="77"/>
      <c r="X109" s="77"/>
      <c r="Y109" s="77"/>
      <c r="Z109" s="77"/>
      <c r="AA109" s="77"/>
      <c r="AB109" s="77"/>
      <c r="AC109" s="77"/>
      <c r="AD109" s="77"/>
      <c r="AF109" s="77"/>
      <c r="AG109" s="77"/>
      <c r="AH109" s="77"/>
      <c r="AI109" s="77"/>
      <c r="AJ109" s="83"/>
      <c r="AK109" s="77"/>
      <c r="AL109" s="77"/>
      <c r="AM109" s="77"/>
      <c r="AN109" s="77"/>
      <c r="AO109" s="77"/>
      <c r="AP109" s="77"/>
      <c r="AQ109" s="77"/>
      <c r="AR109" s="77"/>
      <c r="AS109" s="77"/>
      <c r="AT109" s="77"/>
      <c r="AW109" s="211"/>
      <c r="BB109" s="78"/>
    </row>
    <row r="110" spans="2:54" s="75" customFormat="1" x14ac:dyDescent="0.25">
      <c r="U110" s="77"/>
      <c r="V110" s="77"/>
      <c r="W110" s="77"/>
      <c r="X110" s="77"/>
      <c r="Y110" s="77"/>
      <c r="Z110" s="77"/>
      <c r="AA110" s="77"/>
      <c r="AB110" s="77"/>
      <c r="AC110" s="77"/>
      <c r="AD110" s="77"/>
      <c r="AF110" s="77"/>
      <c r="AG110" s="77"/>
      <c r="AH110" s="77"/>
      <c r="AI110" s="77"/>
      <c r="AJ110" s="83"/>
      <c r="AK110" s="77"/>
      <c r="AL110" s="77"/>
      <c r="AM110" s="77"/>
      <c r="AN110" s="77"/>
      <c r="AO110" s="77"/>
      <c r="AP110" s="77"/>
      <c r="AQ110" s="77"/>
      <c r="AR110" s="77"/>
      <c r="AS110" s="77"/>
      <c r="AT110" s="77"/>
      <c r="AW110" s="211"/>
      <c r="BB110" s="78"/>
    </row>
    <row r="111" spans="2:54" s="75" customFormat="1" x14ac:dyDescent="0.25">
      <c r="U111" s="77"/>
      <c r="V111" s="77"/>
      <c r="W111" s="77"/>
      <c r="X111" s="77"/>
      <c r="Y111" s="77"/>
      <c r="Z111" s="77"/>
      <c r="AA111" s="77"/>
      <c r="AB111" s="77"/>
      <c r="AC111" s="77"/>
      <c r="AD111" s="77"/>
      <c r="AF111" s="77"/>
      <c r="AG111" s="77"/>
      <c r="AH111" s="77"/>
      <c r="AI111" s="77"/>
      <c r="AJ111" s="83"/>
      <c r="AK111" s="77"/>
      <c r="AL111" s="77"/>
      <c r="AM111" s="77"/>
      <c r="AN111" s="77"/>
      <c r="AO111" s="77"/>
      <c r="AP111" s="77"/>
      <c r="AQ111" s="77"/>
      <c r="AR111" s="77"/>
      <c r="AS111" s="77"/>
      <c r="AT111" s="77"/>
      <c r="AW111" s="211"/>
      <c r="BB111" s="78"/>
    </row>
    <row r="112" spans="2:54" s="75" customFormat="1" x14ac:dyDescent="0.25">
      <c r="AJ112" s="82"/>
      <c r="AW112" s="211"/>
    </row>
    <row r="113" spans="36:49" s="75" customFormat="1" x14ac:dyDescent="0.25">
      <c r="AJ113" s="82"/>
      <c r="AW113" s="211"/>
    </row>
    <row r="114" spans="36:49" s="75" customFormat="1" x14ac:dyDescent="0.25">
      <c r="AJ114" s="82"/>
      <c r="AW114" s="211"/>
    </row>
    <row r="115" spans="36:49" s="75" customFormat="1" x14ac:dyDescent="0.25">
      <c r="AJ115" s="82"/>
      <c r="AW115" s="211"/>
    </row>
    <row r="116" spans="36:49" s="75" customFormat="1" x14ac:dyDescent="0.25">
      <c r="AJ116" s="82"/>
      <c r="AW116" s="211"/>
    </row>
    <row r="117" spans="36:49" s="75" customFormat="1" x14ac:dyDescent="0.25">
      <c r="AJ117" s="82"/>
      <c r="AW117" s="211"/>
    </row>
    <row r="118" spans="36:49" s="75" customFormat="1" x14ac:dyDescent="0.25">
      <c r="AJ118" s="82"/>
      <c r="AW118" s="211"/>
    </row>
    <row r="119" spans="36:49" s="75" customFormat="1" x14ac:dyDescent="0.25">
      <c r="AJ119" s="82"/>
      <c r="AW119" s="211"/>
    </row>
    <row r="120" spans="36:49" s="75" customFormat="1" x14ac:dyDescent="0.25">
      <c r="AJ120" s="82"/>
      <c r="AW120" s="211"/>
    </row>
    <row r="121" spans="36:49" s="75" customFormat="1" x14ac:dyDescent="0.25">
      <c r="AJ121" s="82"/>
      <c r="AW121" s="211"/>
    </row>
    <row r="122" spans="36:49" s="75" customFormat="1" x14ac:dyDescent="0.25">
      <c r="AJ122" s="82"/>
      <c r="AW122" s="211"/>
    </row>
    <row r="123" spans="36:49" s="75" customFormat="1" x14ac:dyDescent="0.25">
      <c r="AJ123" s="82"/>
      <c r="AW123" s="211"/>
    </row>
    <row r="124" spans="36:49" s="75" customFormat="1" x14ac:dyDescent="0.25">
      <c r="AJ124" s="82"/>
      <c r="AW124" s="211"/>
    </row>
    <row r="125" spans="36:49" s="75" customFormat="1" x14ac:dyDescent="0.25">
      <c r="AJ125" s="82"/>
      <c r="AW125" s="211"/>
    </row>
    <row r="126" spans="36:49" s="75" customFormat="1" x14ac:dyDescent="0.25">
      <c r="AJ126" s="82"/>
      <c r="AW126" s="211"/>
    </row>
    <row r="127" spans="36:49" s="75" customFormat="1" x14ac:dyDescent="0.25">
      <c r="AJ127" s="82"/>
      <c r="AW127" s="211"/>
    </row>
    <row r="128" spans="36:49" s="75" customFormat="1" x14ac:dyDescent="0.25">
      <c r="AJ128" s="82"/>
      <c r="AW128" s="211"/>
    </row>
    <row r="129" spans="31:49" s="75" customFormat="1" x14ac:dyDescent="0.25">
      <c r="AJ129" s="82"/>
      <c r="AW129" s="211"/>
    </row>
    <row r="130" spans="31:49" s="75" customFormat="1" x14ac:dyDescent="0.25">
      <c r="AJ130" s="82"/>
      <c r="AW130" s="211"/>
    </row>
    <row r="131" spans="31:49" s="75" customFormat="1" x14ac:dyDescent="0.25">
      <c r="AJ131" s="82"/>
      <c r="AW131" s="211"/>
    </row>
    <row r="132" spans="31:49" s="75" customFormat="1" x14ac:dyDescent="0.25">
      <c r="AE132"/>
      <c r="AJ132" s="82"/>
      <c r="AW132" s="211"/>
    </row>
    <row r="133" spans="31:49" s="75" customFormat="1" x14ac:dyDescent="0.25">
      <c r="AE133"/>
      <c r="AJ133" s="82"/>
      <c r="AW133" s="211"/>
    </row>
    <row r="134" spans="31:49" s="75" customFormat="1" x14ac:dyDescent="0.25">
      <c r="AE134"/>
      <c r="AJ134" s="82"/>
      <c r="AW134" s="211"/>
    </row>
    <row r="135" spans="31:49" s="75" customFormat="1" x14ac:dyDescent="0.25">
      <c r="AE135"/>
      <c r="AJ135" s="82"/>
      <c r="AW135" s="211"/>
    </row>
    <row r="136" spans="31:49" s="75" customFormat="1" x14ac:dyDescent="0.25">
      <c r="AE136"/>
      <c r="AJ136" s="82"/>
      <c r="AW136" s="211"/>
    </row>
    <row r="137" spans="31:49" s="75" customFormat="1" x14ac:dyDescent="0.25">
      <c r="AE137"/>
      <c r="AJ137" s="82"/>
      <c r="AW137" s="211"/>
    </row>
    <row r="138" spans="31:49" s="75" customFormat="1" x14ac:dyDescent="0.25">
      <c r="AE138"/>
      <c r="AJ138" s="82"/>
      <c r="AW138" s="211"/>
    </row>
    <row r="139" spans="31:49" s="75" customFormat="1" x14ac:dyDescent="0.25">
      <c r="AE139"/>
      <c r="AJ139" s="82"/>
      <c r="AW139" s="211"/>
    </row>
    <row r="140" spans="31:49" s="75" customFormat="1" x14ac:dyDescent="0.25">
      <c r="AE140"/>
      <c r="AJ140" s="82"/>
      <c r="AW140" s="211"/>
    </row>
    <row r="141" spans="31:49" s="75" customFormat="1" x14ac:dyDescent="0.25">
      <c r="AE141"/>
      <c r="AJ141" s="82"/>
      <c r="AW141" s="211"/>
    </row>
    <row r="142" spans="31:49" s="75" customFormat="1" x14ac:dyDescent="0.25">
      <c r="AE142"/>
      <c r="AJ142" s="82"/>
      <c r="AW142" s="211"/>
    </row>
    <row r="143" spans="31:49" s="75" customFormat="1" x14ac:dyDescent="0.25">
      <c r="AE143"/>
      <c r="AJ143" s="82"/>
      <c r="AW143" s="211"/>
    </row>
    <row r="144" spans="31:49" s="75" customFormat="1" x14ac:dyDescent="0.25">
      <c r="AE144"/>
      <c r="AJ144" s="82"/>
      <c r="AW144" s="211"/>
    </row>
  </sheetData>
  <sheetProtection algorithmName="SHA-512" hashValue="Wo/e4pLfDjirnWFIU7eBnHFUmGXszdMe0k5f2sFOIGavBi3i3qCqjOJTzZQ9mvg4UKO6Bt+LsUl7T88kjY7lRQ==" saltValue="SUTIgA6YqAk7CjcT6A19Tw==" spinCount="100000" sheet="1" selectLockedCells="1" selectUnlockedCells="1"/>
  <sortState xmlns:xlrd2="http://schemas.microsoft.com/office/spreadsheetml/2017/richdata2" ref="O7:Q33">
    <sortCondition ref="P7:P33"/>
  </sortState>
  <mergeCells count="1">
    <mergeCell ref="B1:H1"/>
  </mergeCells>
  <dataValidations disablePrompts="1" count="2">
    <dataValidation type="list" allowBlank="1" showInputMessage="1" showErrorMessage="1" sqref="Y2 R2" xr:uid="{00000000-0002-0000-0300-000000000000}">
      <formula1>#REF!</formula1>
    </dataValidation>
    <dataValidation type="list" allowBlank="1" showInputMessage="1" showErrorMessage="1" sqref="K17" xr:uid="{3C1C3A1A-8205-474C-846F-24A0E199CCA4}">
      <formula1>INDIRECT($J$17)</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C6D07-C56E-4A10-B77F-623A65BD83A9}">
  <sheetPr codeName="Blad9">
    <pageSetUpPr fitToPage="1"/>
  </sheetPr>
  <dimension ref="A1:XFB286"/>
  <sheetViews>
    <sheetView zoomScale="85" zoomScaleNormal="85" workbookViewId="0">
      <pane ySplit="8" topLeftCell="A9"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Basisgegevens!C16</f>
        <v>0</v>
      </c>
      <c r="D4" s="29"/>
      <c r="E4" s="29"/>
      <c r="F4" s="29"/>
      <c r="I4" s="29"/>
      <c r="Q4" s="29"/>
      <c r="R4" s="29"/>
      <c r="S4" s="29"/>
      <c r="T4" s="29"/>
      <c r="U4" s="29"/>
      <c r="V4" s="29"/>
      <c r="W4" s="29"/>
      <c r="X4" s="29"/>
      <c r="Y4" s="29"/>
      <c r="Z4" s="29"/>
      <c r="AA4" s="29"/>
    </row>
    <row r="5" spans="1:29" ht="13.8" thickBot="1" x14ac:dyDescent="0.3">
      <c r="B5" s="189" t="s">
        <v>132</v>
      </c>
      <c r="C5" s="59">
        <f>Basisgegevens!F16</f>
        <v>0</v>
      </c>
      <c r="D5" s="29"/>
      <c r="E5" s="29"/>
      <c r="F5" s="29"/>
      <c r="I5" s="29"/>
      <c r="Q5" s="29"/>
      <c r="R5" s="29"/>
      <c r="S5" s="29"/>
      <c r="T5" s="29"/>
      <c r="U5" s="29"/>
      <c r="V5" s="29"/>
      <c r="W5" s="29"/>
      <c r="X5" s="29"/>
      <c r="Y5" s="29"/>
      <c r="Z5" s="29"/>
      <c r="AA5" s="29"/>
    </row>
    <row r="6" spans="1:29" ht="13.8" thickBot="1" x14ac:dyDescent="0.3">
      <c r="B6" s="189" t="s">
        <v>133</v>
      </c>
      <c r="C6" s="59">
        <f>Basisgegevens!G16</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Wk0LiVkwETx40PJaMIve+ZknC5D5AlqaeNNUbQz7DHBgLyzxCjJuK4JcZkLOxQBmuP35itA4RtY+Cjg33/0Xgg==" saltValue="P17Gh//lMAOJCWjuD3bra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27" priority="7">
      <formula>$E12&gt;$C$7</formula>
    </cfRule>
  </conditionalFormatting>
  <conditionalFormatting sqref="E37">
    <cfRule type="expression" dxfId="126" priority="3">
      <formula>MAX($E$12:$E$36)&gt;$C$7</formula>
    </cfRule>
  </conditionalFormatting>
  <conditionalFormatting sqref="G12:G36 K12:K36">
    <cfRule type="expression" dxfId="125" priority="1">
      <formula>OR($D12="Medische Specialist",$C12="Overig")</formula>
    </cfRule>
  </conditionalFormatting>
  <conditionalFormatting sqref="L231">
    <cfRule type="expression" dxfId="124" priority="4">
      <formula>$L$229+$L$231&gt;$L$228+0.01</formula>
    </cfRule>
  </conditionalFormatting>
  <conditionalFormatting sqref="L232">
    <cfRule type="expression" dxfId="123" priority="8">
      <formula>$L232&gt;0</formula>
    </cfRule>
  </conditionalFormatting>
  <conditionalFormatting sqref="L239">
    <cfRule type="expression" dxfId="122" priority="2">
      <formula>$L$238&lt;$L$236</formula>
    </cfRule>
  </conditionalFormatting>
  <conditionalFormatting sqref="N231">
    <cfRule type="expression" dxfId="121" priority="6">
      <formula>$M$229+$M$231&gt;1.000001</formula>
    </cfRule>
  </conditionalFormatting>
  <conditionalFormatting sqref="N232">
    <cfRule type="expression" dxfId="120" priority="5">
      <formula>$M$231+$M$229&lt;1</formula>
    </cfRule>
  </conditionalFormatting>
  <dataValidations count="2">
    <dataValidation type="list" showInputMessage="1" showErrorMessage="1" sqref="D12:D36" xr:uid="{AAADF893-98AF-474E-ACAA-09E8863E3A64}">
      <formula1>INDIRECT(C12)</formula1>
    </dataValidation>
    <dataValidation type="custom" showInputMessage="1" showErrorMessage="1" sqref="K12:K36 G12:G36" xr:uid="{5194A5D9-F194-4E0D-A94E-34564F365BE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671DD65-ABC8-4182-B707-D96A8C6B1F11}">
          <x14:formula1>
            <xm:f>Hulpsheets!$AW$4:$AW$5</xm:f>
          </x14:formula1>
          <xm:sqref>E102:E126</xm:sqref>
        </x14:dataValidation>
        <x14:dataValidation type="list" allowBlank="1" showInputMessage="1" showErrorMessage="1" xr:uid="{42D67AC3-2B08-42A4-B67A-C537FA80E078}">
          <x14:formula1>
            <xm:f>Hulpsheets!$AE$4:$AE$5</xm:f>
          </x14:formula1>
          <xm:sqref>L12:L36 L162:L186 L132:L156 L102:L126 L72:L96 L42:L66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0D2C-C34F-4848-93CD-EA1F9BE0F91E}">
  <sheetPr codeName="Blad10">
    <pageSetUpPr fitToPage="1"/>
  </sheetPr>
  <dimension ref="A1:XFB286"/>
  <sheetViews>
    <sheetView zoomScale="85" zoomScaleNormal="85" workbookViewId="0">
      <pane ySplit="8" topLeftCell="A9" activePane="bottomLeft" state="frozen"/>
      <selection activeCell="C17" sqref="C17"/>
      <selection pane="bottomLeft" activeCell="D12" sqref="D1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Basisgegevens!C17</f>
        <v>0</v>
      </c>
      <c r="D4" s="29"/>
      <c r="E4" s="29"/>
      <c r="F4" s="29"/>
      <c r="I4" s="29"/>
      <c r="Q4" s="29"/>
      <c r="R4" s="29"/>
      <c r="S4" s="29"/>
      <c r="T4" s="29"/>
      <c r="U4" s="29"/>
      <c r="V4" s="29"/>
      <c r="W4" s="29"/>
      <c r="X4" s="29"/>
      <c r="Y4" s="29"/>
      <c r="Z4" s="29"/>
      <c r="AA4" s="29"/>
    </row>
    <row r="5" spans="1:29" ht="13.8" thickBot="1" x14ac:dyDescent="0.3">
      <c r="B5" s="189" t="s">
        <v>132</v>
      </c>
      <c r="C5" s="59">
        <f>Basisgegevens!F17</f>
        <v>0</v>
      </c>
      <c r="D5" s="29"/>
      <c r="E5" s="29"/>
      <c r="F5" s="29"/>
      <c r="I5" s="29"/>
      <c r="Q5" s="29"/>
      <c r="R5" s="29"/>
      <c r="S5" s="29"/>
      <c r="T5" s="29"/>
      <c r="U5" s="29"/>
      <c r="V5" s="29"/>
      <c r="W5" s="29"/>
      <c r="X5" s="29"/>
      <c r="Y5" s="29"/>
      <c r="Z5" s="29"/>
      <c r="AA5" s="29"/>
    </row>
    <row r="6" spans="1:29" ht="13.8" thickBot="1" x14ac:dyDescent="0.3">
      <c r="B6" s="189" t="s">
        <v>133</v>
      </c>
      <c r="C6" s="59">
        <f>Basisgegevens!G17</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DlcSxA22AIMvyaG9GrdTtmTNt5KC8L+vPccPyGqkzzaJuTa6m6gNUVBY2/E0xpP7+56TwsBymj73OgdfWzH7DQ==" saltValue="eqcJwOmN2RPJXA5VfBz2H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19" priority="7">
      <formula>$E12&gt;$C$7</formula>
    </cfRule>
  </conditionalFormatting>
  <conditionalFormatting sqref="E37">
    <cfRule type="expression" dxfId="118" priority="3">
      <formula>MAX($E$12:$E$36)&gt;$C$7</formula>
    </cfRule>
  </conditionalFormatting>
  <conditionalFormatting sqref="G12:G36 K12:K36">
    <cfRule type="expression" dxfId="117" priority="1">
      <formula>OR($D12="Medische Specialist",$C12="Overig")</formula>
    </cfRule>
  </conditionalFormatting>
  <conditionalFormatting sqref="L231">
    <cfRule type="expression" dxfId="116" priority="4">
      <formula>$L$229+$L$231&gt;$L$228+0.01</formula>
    </cfRule>
  </conditionalFormatting>
  <conditionalFormatting sqref="L232">
    <cfRule type="expression" dxfId="115" priority="8">
      <formula>$L232&gt;0</formula>
    </cfRule>
  </conditionalFormatting>
  <conditionalFormatting sqref="L239">
    <cfRule type="expression" dxfId="114" priority="2">
      <formula>$L$238&lt;$L$236</formula>
    </cfRule>
  </conditionalFormatting>
  <conditionalFormatting sqref="N231">
    <cfRule type="expression" dxfId="113" priority="6">
      <formula>$M$229+$M$231&gt;1.000001</formula>
    </cfRule>
  </conditionalFormatting>
  <conditionalFormatting sqref="N232">
    <cfRule type="expression" dxfId="112" priority="5">
      <formula>$M$231+$M$229&lt;1</formula>
    </cfRule>
  </conditionalFormatting>
  <dataValidations count="2">
    <dataValidation type="custom" showInputMessage="1" showErrorMessage="1" sqref="K12:K36 G12:G36" xr:uid="{40AD0263-CA69-4E96-AD77-C29685A9D90D}">
      <formula1>OR($C12="Overig",$D12="Medische Specialist")</formula1>
    </dataValidation>
    <dataValidation type="list" showInputMessage="1" showErrorMessage="1" sqref="D12:D36" xr:uid="{9EE693DB-64FB-45FF-8C10-3ACB0C11EF45}">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D6A8387-156E-44C2-AD6D-5F8D19E523E8}">
          <x14:formula1>
            <xm:f>Hulpsheets!$AW$4:$AW$5</xm:f>
          </x14:formula1>
          <xm:sqref>E102:E126</xm:sqref>
        </x14:dataValidation>
        <x14:dataValidation type="list" allowBlank="1" showInputMessage="1" showErrorMessage="1" xr:uid="{7325A573-E0B4-48EE-BC1C-D878B81916FC}">
          <x14:formula1>
            <xm:f>Hulpsheets!$AE$4:$AE$5</xm:f>
          </x14:formula1>
          <xm:sqref>L12:L36 L162:L186 L132:L156 L102:L126 L72:L96 L42:L66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894A-47FE-4F73-B8AE-FB5F505C2B92}">
  <sheetPr codeName="Blad11">
    <pageSetUpPr fitToPage="1"/>
  </sheetPr>
  <dimension ref="A1:XFB286"/>
  <sheetViews>
    <sheetView zoomScale="85" zoomScaleNormal="85" workbookViewId="0">
      <pane ySplit="8" topLeftCell="A9"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Basisgegevens!C18</f>
        <v>0</v>
      </c>
      <c r="D4" s="29"/>
      <c r="E4" s="29"/>
      <c r="F4" s="29"/>
      <c r="I4" s="29"/>
      <c r="Q4" s="29"/>
      <c r="R4" s="29"/>
      <c r="S4" s="29"/>
      <c r="T4" s="29"/>
      <c r="U4" s="29"/>
      <c r="V4" s="29"/>
      <c r="W4" s="29"/>
      <c r="X4" s="29"/>
      <c r="Y4" s="29"/>
      <c r="Z4" s="29"/>
      <c r="AA4" s="29"/>
    </row>
    <row r="5" spans="1:29" ht="13.8" thickBot="1" x14ac:dyDescent="0.3">
      <c r="B5" s="189" t="s">
        <v>132</v>
      </c>
      <c r="C5" s="59">
        <f>Basisgegevens!F18</f>
        <v>0</v>
      </c>
      <c r="D5" s="29"/>
      <c r="E5" s="29"/>
      <c r="F5" s="29"/>
      <c r="I5" s="29"/>
      <c r="Q5" s="29"/>
      <c r="R5" s="29"/>
      <c r="S5" s="29"/>
      <c r="T5" s="29"/>
      <c r="U5" s="29"/>
      <c r="V5" s="29"/>
      <c r="W5" s="29"/>
      <c r="X5" s="29"/>
      <c r="Y5" s="29"/>
      <c r="Z5" s="29"/>
      <c r="AA5" s="29"/>
    </row>
    <row r="6" spans="1:29" ht="13.8" thickBot="1" x14ac:dyDescent="0.3">
      <c r="B6" s="189" t="s">
        <v>133</v>
      </c>
      <c r="C6" s="59">
        <f>Basisgegevens!G18</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vEBWzyM77yuwyC/w5k8+/odaM0keY0v5CDnh6ihfA1lK61gLzHaB4rHvcUyYgMHTbFKnEY6CXDJXt6jxHlT7Gg==" saltValue="jNIQJNwPQVnPaipzqhj2c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11" priority="7">
      <formula>$E12&gt;$C$7</formula>
    </cfRule>
  </conditionalFormatting>
  <conditionalFormatting sqref="E37">
    <cfRule type="expression" dxfId="110" priority="3">
      <formula>MAX($E$12:$E$36)&gt;$C$7</formula>
    </cfRule>
  </conditionalFormatting>
  <conditionalFormatting sqref="G12:G36 K12:K36">
    <cfRule type="expression" dxfId="109" priority="1">
      <formula>OR($D12="Medische Specialist",$C12="Overig")</formula>
    </cfRule>
  </conditionalFormatting>
  <conditionalFormatting sqref="L231">
    <cfRule type="expression" dxfId="108" priority="4">
      <formula>$L$229+$L$231&gt;$L$228+0.01</formula>
    </cfRule>
  </conditionalFormatting>
  <conditionalFormatting sqref="L232">
    <cfRule type="expression" dxfId="107" priority="8">
      <formula>$L232&gt;0</formula>
    </cfRule>
  </conditionalFormatting>
  <conditionalFormatting sqref="L239">
    <cfRule type="expression" dxfId="106" priority="2">
      <formula>$L$238&lt;$L$236</formula>
    </cfRule>
  </conditionalFormatting>
  <conditionalFormatting sqref="N231">
    <cfRule type="expression" dxfId="105" priority="6">
      <formula>$M$229+$M$231&gt;1.000001</formula>
    </cfRule>
  </conditionalFormatting>
  <conditionalFormatting sqref="N232">
    <cfRule type="expression" dxfId="104" priority="5">
      <formula>$M$231+$M$229&lt;1</formula>
    </cfRule>
  </conditionalFormatting>
  <dataValidations count="2">
    <dataValidation type="list" showInputMessage="1" showErrorMessage="1" sqref="D12:D36" xr:uid="{37C4E305-5DD7-4757-BCDD-068BA50C5289}">
      <formula1>INDIRECT(C12)</formula1>
    </dataValidation>
    <dataValidation type="custom" showInputMessage="1" showErrorMessage="1" sqref="K12:K36 G12:G36" xr:uid="{ABF4C4F0-1BE0-4F3C-B020-341D0CAB70D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3C71ECC-0A6F-490A-A2DE-A393E56BD5F0}">
          <x14:formula1>
            <xm:f>Hulpsheets!$AW$4:$AW$5</xm:f>
          </x14:formula1>
          <xm:sqref>E102:E126</xm:sqref>
        </x14:dataValidation>
        <x14:dataValidation type="list" allowBlank="1" showInputMessage="1" showErrorMessage="1" xr:uid="{3450937F-B1C5-47FF-B4A7-A345D8CC3F6B}">
          <x14:formula1>
            <xm:f>Hulpsheets!$AE$4:$AE$5</xm:f>
          </x14:formula1>
          <xm:sqref>L12:L36 L162:L186 L132:L156 L102:L126 L72:L96 L42:L66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8E52-7541-419A-8633-2292D7C1D9F5}">
  <sheetPr codeName="Blad12">
    <pageSetUpPr fitToPage="1"/>
  </sheetPr>
  <dimension ref="A1:XFB286"/>
  <sheetViews>
    <sheetView zoomScale="85" zoomScaleNormal="85" workbookViewId="0">
      <pane ySplit="8" topLeftCell="A9"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Basisgegevens!C19</f>
        <v>0</v>
      </c>
      <c r="D4" s="29"/>
      <c r="E4" s="29"/>
      <c r="F4" s="29"/>
      <c r="I4" s="29"/>
      <c r="Q4" s="29"/>
      <c r="R4" s="29"/>
      <c r="S4" s="29"/>
      <c r="T4" s="29"/>
      <c r="U4" s="29"/>
      <c r="V4" s="29"/>
      <c r="W4" s="29"/>
      <c r="X4" s="29"/>
      <c r="Y4" s="29"/>
      <c r="Z4" s="29"/>
      <c r="AA4" s="29"/>
    </row>
    <row r="5" spans="1:29" ht="13.8" thickBot="1" x14ac:dyDescent="0.3">
      <c r="B5" s="189" t="s">
        <v>132</v>
      </c>
      <c r="C5" s="59">
        <f>Basisgegevens!F19</f>
        <v>0</v>
      </c>
      <c r="D5" s="29"/>
      <c r="E5" s="29"/>
      <c r="F5" s="29"/>
      <c r="I5" s="29"/>
      <c r="Q5" s="29"/>
      <c r="R5" s="29"/>
      <c r="S5" s="29"/>
      <c r="T5" s="29"/>
      <c r="U5" s="29"/>
      <c r="V5" s="29"/>
      <c r="W5" s="29"/>
      <c r="X5" s="29"/>
      <c r="Y5" s="29"/>
      <c r="Z5" s="29"/>
      <c r="AA5" s="29"/>
    </row>
    <row r="6" spans="1:29" ht="13.8" thickBot="1" x14ac:dyDescent="0.3">
      <c r="B6" s="189" t="s">
        <v>133</v>
      </c>
      <c r="C6" s="59">
        <f>Basisgegevens!G19</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4OHwA0vGiqaHe8MAzknZekSm5z9JM+vxLgpge1IkYJ+MsppEc0JAKwu4p8ht6JpjEGCl18DJhI2lAim30bTZSg==" saltValue="Lt/dmICJ7+aE/42IxvH3J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03" priority="7">
      <formula>$E12&gt;$C$7</formula>
    </cfRule>
  </conditionalFormatting>
  <conditionalFormatting sqref="E37">
    <cfRule type="expression" dxfId="102" priority="3">
      <formula>MAX($E$12:$E$36)&gt;$C$7</formula>
    </cfRule>
  </conditionalFormatting>
  <conditionalFormatting sqref="G12:G36 K12:K36">
    <cfRule type="expression" dxfId="101" priority="1">
      <formula>OR($D12="Medische Specialist",$C12="Overig")</formula>
    </cfRule>
  </conditionalFormatting>
  <conditionalFormatting sqref="L231">
    <cfRule type="expression" dxfId="100" priority="4">
      <formula>$L$229+$L$231&gt;$L$228+0.01</formula>
    </cfRule>
  </conditionalFormatting>
  <conditionalFormatting sqref="L232">
    <cfRule type="expression" dxfId="99" priority="8">
      <formula>$L232&gt;0</formula>
    </cfRule>
  </conditionalFormatting>
  <conditionalFormatting sqref="L239">
    <cfRule type="expression" dxfId="98" priority="2">
      <formula>$L$238&lt;$L$236</formula>
    </cfRule>
  </conditionalFormatting>
  <conditionalFormatting sqref="N231">
    <cfRule type="expression" dxfId="97" priority="6">
      <formula>$M$229+$M$231&gt;1.000001</formula>
    </cfRule>
  </conditionalFormatting>
  <conditionalFormatting sqref="N232">
    <cfRule type="expression" dxfId="96" priority="5">
      <formula>$M$231+$M$229&lt;1</formula>
    </cfRule>
  </conditionalFormatting>
  <dataValidations count="2">
    <dataValidation type="custom" showInputMessage="1" showErrorMessage="1" sqref="K12:K36 G12:G36" xr:uid="{7CC335EC-4E2E-4F57-9B5D-AAECD2098FB4}">
      <formula1>OR($C12="Overig",$D12="Medische Specialist")</formula1>
    </dataValidation>
    <dataValidation type="list" showInputMessage="1" showErrorMessage="1" sqref="D12:D36" xr:uid="{83EF7257-CB1F-4C02-AF9D-FDDD182910A8}">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7FCF51-3E1F-498E-A702-10C03B82AA5C}">
          <x14:formula1>
            <xm:f>Hulpsheets!$AW$4:$AW$5</xm:f>
          </x14:formula1>
          <xm:sqref>E102:E126</xm:sqref>
        </x14:dataValidation>
        <x14:dataValidation type="list" allowBlank="1" showInputMessage="1" showErrorMessage="1" xr:uid="{76A664B0-BCFA-4720-BFC8-5DE538A7C790}">
          <x14:formula1>
            <xm:f>Hulpsheets!$AE$4:$AE$5</xm:f>
          </x14:formula1>
          <xm:sqref>L12:L36 L162:L186 L132:L156 L102:L126 L72:L96 L42:L66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B372-07C1-4363-B4A2-20500E322712}">
  <sheetPr codeName="Blad13">
    <pageSetUpPr fitToPage="1"/>
  </sheetPr>
  <dimension ref="A1:XFB286"/>
  <sheetViews>
    <sheetView zoomScale="85" zoomScaleNormal="85" workbookViewId="0">
      <pane ySplit="8" topLeftCell="A9"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Basisgegevens!C20</f>
        <v>0</v>
      </c>
      <c r="D4" s="29"/>
      <c r="E4" s="29"/>
      <c r="F4" s="29"/>
      <c r="I4" s="29"/>
      <c r="Q4" s="29"/>
      <c r="R4" s="29"/>
      <c r="S4" s="29"/>
      <c r="T4" s="29"/>
      <c r="U4" s="29"/>
      <c r="V4" s="29"/>
      <c r="W4" s="29"/>
      <c r="X4" s="29"/>
      <c r="Y4" s="29"/>
      <c r="Z4" s="29"/>
      <c r="AA4" s="29"/>
    </row>
    <row r="5" spans="1:29" ht="13.8" thickBot="1" x14ac:dyDescent="0.3">
      <c r="B5" s="189" t="s">
        <v>132</v>
      </c>
      <c r="C5" s="59">
        <f>Basisgegevens!F20</f>
        <v>0</v>
      </c>
      <c r="D5" s="29"/>
      <c r="E5" s="29"/>
      <c r="F5" s="29"/>
      <c r="I5" s="29"/>
      <c r="Q5" s="29"/>
      <c r="R5" s="29"/>
      <c r="S5" s="29"/>
      <c r="T5" s="29"/>
      <c r="U5" s="29"/>
      <c r="V5" s="29"/>
      <c r="W5" s="29"/>
      <c r="X5" s="29"/>
      <c r="Y5" s="29"/>
      <c r="Z5" s="29"/>
      <c r="AA5" s="29"/>
    </row>
    <row r="6" spans="1:29" ht="13.8" thickBot="1" x14ac:dyDescent="0.3">
      <c r="B6" s="189" t="s">
        <v>133</v>
      </c>
      <c r="C6" s="59">
        <f>Basisgegevens!G20</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plg/3muGgigdAQydSvRqBsCMtGzx+i1Hhs/hfD//8mSyy41VJGxeNP3xTV51T0EwGIjiq9tFCTZjJznLoxmKiA==" saltValue="7znaCeD5kcDgCqkkBEm7M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95" priority="7">
      <formula>$E12&gt;$C$7</formula>
    </cfRule>
  </conditionalFormatting>
  <conditionalFormatting sqref="E37">
    <cfRule type="expression" dxfId="94" priority="3">
      <formula>MAX($E$12:$E$36)&gt;$C$7</formula>
    </cfRule>
  </conditionalFormatting>
  <conditionalFormatting sqref="G12:G36 K12:K36">
    <cfRule type="expression" dxfId="93" priority="1">
      <formula>OR($D12="Medische Specialist",$C12="Overig")</formula>
    </cfRule>
  </conditionalFormatting>
  <conditionalFormatting sqref="L231">
    <cfRule type="expression" dxfId="92" priority="4">
      <formula>$L$229+$L$231&gt;$L$228+0.01</formula>
    </cfRule>
  </conditionalFormatting>
  <conditionalFormatting sqref="L232">
    <cfRule type="expression" dxfId="91" priority="8">
      <formula>$L232&gt;0</formula>
    </cfRule>
  </conditionalFormatting>
  <conditionalFormatting sqref="L239">
    <cfRule type="expression" dxfId="90" priority="2">
      <formula>$L$238&lt;$L$236</formula>
    </cfRule>
  </conditionalFormatting>
  <conditionalFormatting sqref="N231">
    <cfRule type="expression" dxfId="89" priority="6">
      <formula>$M$229+$M$231&gt;1.000001</formula>
    </cfRule>
  </conditionalFormatting>
  <conditionalFormatting sqref="N232">
    <cfRule type="expression" dxfId="88" priority="5">
      <formula>$M$231+$M$229&lt;1</formula>
    </cfRule>
  </conditionalFormatting>
  <dataValidations count="2">
    <dataValidation type="list" showInputMessage="1" showErrorMessage="1" sqref="D12:D36" xr:uid="{A6BADA64-7473-4A6B-A908-5A6C7B811F61}">
      <formula1>INDIRECT(C12)</formula1>
    </dataValidation>
    <dataValidation type="custom" showInputMessage="1" showErrorMessage="1" sqref="K12:K36 G12:G36" xr:uid="{013FF2BD-82F9-458F-86FA-50467B0B9DD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675BF8D2-93D7-4F3F-9C13-0E462A2150B9}">
          <x14:formula1>
            <xm:f>Hulpsheets!$AW$4:$AW$5</xm:f>
          </x14:formula1>
          <xm:sqref>E102:E126</xm:sqref>
        </x14:dataValidation>
        <x14:dataValidation type="list" allowBlank="1" showInputMessage="1" showErrorMessage="1" xr:uid="{BFBF5664-8F29-4BCD-AD05-EF0A48D07674}">
          <x14:formula1>
            <xm:f>Hulpsheets!$AE$4:$AE$5</xm:f>
          </x14:formula1>
          <xm:sqref>L12:L36 L162:L186 L132:L156 L102:L126 L72:L96 L42:L66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636C7-C1A1-4B66-916B-5F86E485F272}">
  <sheetPr codeName="Blad14">
    <pageSetUpPr fitToPage="1"/>
  </sheetPr>
  <dimension ref="A1:XFB286"/>
  <sheetViews>
    <sheetView zoomScale="85" zoomScaleNormal="85" workbookViewId="0">
      <pane ySplit="8" topLeftCell="A9"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Basisgegevens!C21</f>
        <v>0</v>
      </c>
      <c r="D4" s="29"/>
      <c r="E4" s="29"/>
      <c r="F4" s="29"/>
      <c r="I4" s="29"/>
      <c r="Q4" s="29"/>
      <c r="R4" s="29"/>
      <c r="S4" s="29"/>
      <c r="T4" s="29"/>
      <c r="U4" s="29"/>
      <c r="V4" s="29"/>
      <c r="W4" s="29"/>
      <c r="X4" s="29"/>
      <c r="Y4" s="29"/>
      <c r="Z4" s="29"/>
      <c r="AA4" s="29"/>
    </row>
    <row r="5" spans="1:29" ht="13.8" thickBot="1" x14ac:dyDescent="0.3">
      <c r="B5" s="189" t="s">
        <v>132</v>
      </c>
      <c r="C5" s="59">
        <f>Basisgegevens!F21</f>
        <v>0</v>
      </c>
      <c r="D5" s="29"/>
      <c r="E5" s="29"/>
      <c r="F5" s="29"/>
      <c r="I5" s="29"/>
      <c r="Q5" s="29"/>
      <c r="R5" s="29"/>
      <c r="S5" s="29"/>
      <c r="T5" s="29"/>
      <c r="U5" s="29"/>
      <c r="V5" s="29"/>
      <c r="W5" s="29"/>
      <c r="X5" s="29"/>
      <c r="Y5" s="29"/>
      <c r="Z5" s="29"/>
      <c r="AA5" s="29"/>
    </row>
    <row r="6" spans="1:29" ht="13.8" thickBot="1" x14ac:dyDescent="0.3">
      <c r="B6" s="189" t="s">
        <v>133</v>
      </c>
      <c r="C6" s="59">
        <f>Basisgegevens!G21</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f2teL5heMu7NrkuKXOVyDh+nIOpUzoLX2eTlGC5+88RgZijIpOv5zL5blbwKqR+16KQDFgxgmE/oyzNNxYlHQ==" saltValue="RtM5uy+gVHiEFRKFiqPuV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87" priority="7">
      <formula>$E12&gt;$C$7</formula>
    </cfRule>
  </conditionalFormatting>
  <conditionalFormatting sqref="E37">
    <cfRule type="expression" dxfId="86" priority="3">
      <formula>MAX($E$12:$E$36)&gt;$C$7</formula>
    </cfRule>
  </conditionalFormatting>
  <conditionalFormatting sqref="G12:G36 K12:K36">
    <cfRule type="expression" dxfId="85" priority="1">
      <formula>OR($D12="Medische Specialist",$C12="Overig")</formula>
    </cfRule>
  </conditionalFormatting>
  <conditionalFormatting sqref="L231">
    <cfRule type="expression" dxfId="84" priority="4">
      <formula>$L$229+$L$231&gt;$L$228+0.01</formula>
    </cfRule>
  </conditionalFormatting>
  <conditionalFormatting sqref="L232">
    <cfRule type="expression" dxfId="83" priority="8">
      <formula>$L232&gt;0</formula>
    </cfRule>
  </conditionalFormatting>
  <conditionalFormatting sqref="L239">
    <cfRule type="expression" dxfId="82" priority="2">
      <formula>$L$238&lt;$L$236</formula>
    </cfRule>
  </conditionalFormatting>
  <conditionalFormatting sqref="N231">
    <cfRule type="expression" dxfId="81" priority="6">
      <formula>$M$229+$M$231&gt;1.000001</formula>
    </cfRule>
  </conditionalFormatting>
  <conditionalFormatting sqref="N232">
    <cfRule type="expression" dxfId="80" priority="5">
      <formula>$M$231+$M$229&lt;1</formula>
    </cfRule>
  </conditionalFormatting>
  <dataValidations count="2">
    <dataValidation type="custom" showInputMessage="1" showErrorMessage="1" sqref="K12:K36 G12:G36" xr:uid="{4FC3F43B-0DBB-46E8-AE18-B8132915600E}">
      <formula1>OR($C12="Overig",$D12="Medische Specialist")</formula1>
    </dataValidation>
    <dataValidation type="list" showInputMessage="1" showErrorMessage="1" sqref="D12:D36" xr:uid="{0F4708C8-CCDF-4315-B4B0-F8986B777D5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BEF1F82-7150-4EBA-835F-80F4086DA9E4}">
          <x14:formula1>
            <xm:f>Hulpsheets!$AW$4:$AW$5</xm:f>
          </x14:formula1>
          <xm:sqref>E102:E126</xm:sqref>
        </x14:dataValidation>
        <x14:dataValidation type="list" allowBlank="1" showInputMessage="1" showErrorMessage="1" xr:uid="{810A3081-10E7-4EB0-A1AF-CF8F0BE18439}">
          <x14:formula1>
            <xm:f>Hulpsheets!$AE$4:$AE$5</xm:f>
          </x14:formula1>
          <xm:sqref>L12:L36 L162:L186 L132:L156 L102:L126 L72:L96 L42:L66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E39C-D240-4B50-9916-4A409349F538}">
  <sheetPr codeName="Blad15">
    <pageSetUpPr fitToPage="1"/>
  </sheetPr>
  <dimension ref="A1:XFB286"/>
  <sheetViews>
    <sheetView zoomScale="85" zoomScaleNormal="85" workbookViewId="0">
      <pane ySplit="8" topLeftCell="A9"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Basisgegevens!C22</f>
        <v>0</v>
      </c>
      <c r="D4" s="29"/>
      <c r="E4" s="29"/>
      <c r="F4" s="29"/>
      <c r="I4" s="29"/>
      <c r="Q4" s="29"/>
      <c r="R4" s="29"/>
      <c r="S4" s="29"/>
      <c r="T4" s="29"/>
      <c r="U4" s="29"/>
      <c r="V4" s="29"/>
      <c r="W4" s="29"/>
      <c r="X4" s="29"/>
      <c r="Y4" s="29"/>
      <c r="Z4" s="29"/>
      <c r="AA4" s="29"/>
    </row>
    <row r="5" spans="1:29" ht="13.8" thickBot="1" x14ac:dyDescent="0.3">
      <c r="B5" s="189" t="s">
        <v>132</v>
      </c>
      <c r="C5" s="59">
        <f>Basisgegevens!F22</f>
        <v>0</v>
      </c>
      <c r="D5" s="29"/>
      <c r="E5" s="29"/>
      <c r="F5" s="29"/>
      <c r="I5" s="29"/>
      <c r="Q5" s="29"/>
      <c r="R5" s="29"/>
      <c r="S5" s="29"/>
      <c r="T5" s="29"/>
      <c r="U5" s="29"/>
      <c r="V5" s="29"/>
      <c r="W5" s="29"/>
      <c r="X5" s="29"/>
      <c r="Y5" s="29"/>
      <c r="Z5" s="29"/>
      <c r="AA5" s="29"/>
    </row>
    <row r="6" spans="1:29" ht="13.8" thickBot="1" x14ac:dyDescent="0.3">
      <c r="B6" s="189" t="s">
        <v>133</v>
      </c>
      <c r="C6" s="59">
        <f>Basisgegevens!G22</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LDwDoJ/Uq5Bb+/kMFPGWFmQpU41scNneEbXKyNPf8bYWcpyhYr8LR1frWA5tqek8RjUBWGuOz32BDmzSl90pMw==" saltValue="jr43bL/9/pUF9Ou4dK6zP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79" priority="7">
      <formula>$E12&gt;$C$7</formula>
    </cfRule>
  </conditionalFormatting>
  <conditionalFormatting sqref="E37">
    <cfRule type="expression" dxfId="78" priority="3">
      <formula>MAX($E$12:$E$36)&gt;$C$7</formula>
    </cfRule>
  </conditionalFormatting>
  <conditionalFormatting sqref="G12:G36 K12:K36">
    <cfRule type="expression" dxfId="77" priority="1">
      <formula>OR($D12="Medische Specialist",$C12="Overig")</formula>
    </cfRule>
  </conditionalFormatting>
  <conditionalFormatting sqref="L231">
    <cfRule type="expression" dxfId="76" priority="4">
      <formula>$L$229+$L$231&gt;$L$228+0.01</formula>
    </cfRule>
  </conditionalFormatting>
  <conditionalFormatting sqref="L232">
    <cfRule type="expression" dxfId="75" priority="8">
      <formula>$L232&gt;0</formula>
    </cfRule>
  </conditionalFormatting>
  <conditionalFormatting sqref="L239">
    <cfRule type="expression" dxfId="74" priority="2">
      <formula>$L$238&lt;$L$236</formula>
    </cfRule>
  </conditionalFormatting>
  <conditionalFormatting sqref="N231">
    <cfRule type="expression" dxfId="73" priority="6">
      <formula>$M$229+$M$231&gt;1.000001</formula>
    </cfRule>
  </conditionalFormatting>
  <conditionalFormatting sqref="N232">
    <cfRule type="expression" dxfId="72" priority="5">
      <formula>$M$231+$M$229&lt;1</formula>
    </cfRule>
  </conditionalFormatting>
  <dataValidations count="2">
    <dataValidation type="list" showInputMessage="1" showErrorMessage="1" sqref="D12:D36" xr:uid="{F2BCE365-A765-4970-8CBA-A762F39B57FB}">
      <formula1>INDIRECT(C12)</formula1>
    </dataValidation>
    <dataValidation type="custom" showInputMessage="1" showErrorMessage="1" sqref="K12:K36 G12:G36" xr:uid="{9D1D1129-0FEC-4C03-93BF-EA304D19107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A635146-A91D-41D5-B209-69D2F15B5E01}">
          <x14:formula1>
            <xm:f>Hulpsheets!$AW$4:$AW$5</xm:f>
          </x14:formula1>
          <xm:sqref>E102:E126</xm:sqref>
        </x14:dataValidation>
        <x14:dataValidation type="list" allowBlank="1" showInputMessage="1" showErrorMessage="1" xr:uid="{A9A3AC88-B0F5-40D1-A11A-72558C378DE8}">
          <x14:formula1>
            <xm:f>Hulpsheets!$AE$4:$AE$5</xm:f>
          </x14:formula1>
          <xm:sqref>L12:L36 L162:L186 L132:L156 L102:L126 L72:L96 L42:L66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8C28-77B6-44A4-87BA-6ADAFF3CFB45}">
  <sheetPr codeName="Blad16">
    <pageSetUpPr fitToPage="1"/>
  </sheetPr>
  <dimension ref="A1:XFB286"/>
  <sheetViews>
    <sheetView zoomScale="85" zoomScaleNormal="85" workbookViewId="0">
      <pane ySplit="8" topLeftCell="A9"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Basisgegevens!C23</f>
        <v>0</v>
      </c>
      <c r="D4" s="29"/>
      <c r="E4" s="29"/>
      <c r="F4" s="29"/>
      <c r="I4" s="29"/>
      <c r="Q4" s="29"/>
      <c r="R4" s="29"/>
      <c r="S4" s="29"/>
      <c r="T4" s="29"/>
      <c r="U4" s="29"/>
      <c r="V4" s="29"/>
      <c r="W4" s="29"/>
      <c r="X4" s="29"/>
      <c r="Y4" s="29"/>
      <c r="Z4" s="29"/>
      <c r="AA4" s="29"/>
    </row>
    <row r="5" spans="1:29" ht="13.8" thickBot="1" x14ac:dyDescent="0.3">
      <c r="B5" s="189" t="s">
        <v>132</v>
      </c>
      <c r="C5" s="59">
        <f>Basisgegevens!F23</f>
        <v>0</v>
      </c>
      <c r="D5" s="29"/>
      <c r="E5" s="29"/>
      <c r="F5" s="29"/>
      <c r="I5" s="29"/>
      <c r="Q5" s="29"/>
      <c r="R5" s="29"/>
      <c r="S5" s="29"/>
      <c r="T5" s="29"/>
      <c r="U5" s="29"/>
      <c r="V5" s="29"/>
      <c r="W5" s="29"/>
      <c r="X5" s="29"/>
      <c r="Y5" s="29"/>
      <c r="Z5" s="29"/>
      <c r="AA5" s="29"/>
    </row>
    <row r="6" spans="1:29" ht="13.8" thickBot="1" x14ac:dyDescent="0.3">
      <c r="B6" s="189" t="s">
        <v>133</v>
      </c>
      <c r="C6" s="59">
        <f>Basisgegevens!G23</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6CPSZIyBSqKsSHKKhyWe4HGewmpm5hHTM8sc5BoTz4xOmaq6rkboUz442cGFMNubnuQe9Le/EeeT/BhPi5RpZQ==" saltValue="7RhAETbEbqvF1TEpXJCez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71" priority="7">
      <formula>$E12&gt;$C$7</formula>
    </cfRule>
  </conditionalFormatting>
  <conditionalFormatting sqref="E37">
    <cfRule type="expression" dxfId="70" priority="3">
      <formula>MAX($E$12:$E$36)&gt;$C$7</formula>
    </cfRule>
  </conditionalFormatting>
  <conditionalFormatting sqref="G12:G36 K12:K36">
    <cfRule type="expression" dxfId="69" priority="1">
      <formula>OR($D12="Medische Specialist",$C12="Overig")</formula>
    </cfRule>
  </conditionalFormatting>
  <conditionalFormatting sqref="L231">
    <cfRule type="expression" dxfId="68" priority="4">
      <formula>$L$229+$L$231&gt;$L$228+0.01</formula>
    </cfRule>
  </conditionalFormatting>
  <conditionalFormatting sqref="L232">
    <cfRule type="expression" dxfId="67" priority="8">
      <formula>$L232&gt;0</formula>
    </cfRule>
  </conditionalFormatting>
  <conditionalFormatting sqref="L239">
    <cfRule type="expression" dxfId="66" priority="2">
      <formula>$L$238&lt;$L$236</formula>
    </cfRule>
  </conditionalFormatting>
  <conditionalFormatting sqref="N231">
    <cfRule type="expression" dxfId="65" priority="6">
      <formula>$M$229+$M$231&gt;1.000001</formula>
    </cfRule>
  </conditionalFormatting>
  <conditionalFormatting sqref="N232">
    <cfRule type="expression" dxfId="64" priority="5">
      <formula>$M$231+$M$229&lt;1</formula>
    </cfRule>
  </conditionalFormatting>
  <dataValidations count="2">
    <dataValidation type="custom" showInputMessage="1" showErrorMessage="1" sqref="K12:K36 G12:G36" xr:uid="{2D7A148A-E6CD-4418-AD9E-7465E81DE175}">
      <formula1>OR($C12="Overig",$D12="Medische Specialist")</formula1>
    </dataValidation>
    <dataValidation type="list" showInputMessage="1" showErrorMessage="1" sqref="D12:D36" xr:uid="{857EF999-C6B2-4686-BC83-DFF2D757925F}">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2201C54-D20E-4E4C-9248-DE4E76B98C02}">
          <x14:formula1>
            <xm:f>Hulpsheets!$AW$4:$AW$5</xm:f>
          </x14:formula1>
          <xm:sqref>E102:E126</xm:sqref>
        </x14:dataValidation>
        <x14:dataValidation type="list" allowBlank="1" showInputMessage="1" showErrorMessage="1" xr:uid="{7211726B-E528-4DDF-9D8E-A39B8BEF1718}">
          <x14:formula1>
            <xm:f>Hulpsheets!$AE$4:$AE$5</xm:f>
          </x14:formula1>
          <xm:sqref>L12:L36 L162:L186 L132:L156 L102:L126 L72:L96 L42:L66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F3A0-5D2B-4621-95D2-3D7D256CACD0}">
  <sheetPr codeName="Blad17">
    <pageSetUpPr fitToPage="1"/>
  </sheetPr>
  <dimension ref="A1:XFB286"/>
  <sheetViews>
    <sheetView zoomScale="85" zoomScaleNormal="85" workbookViewId="0">
      <pane ySplit="8" topLeftCell="A9"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Basisgegevens!C24</f>
        <v>0</v>
      </c>
      <c r="D4" s="29"/>
      <c r="E4" s="29"/>
      <c r="F4" s="29"/>
      <c r="I4" s="29"/>
      <c r="Q4" s="29"/>
      <c r="R4" s="29"/>
      <c r="S4" s="29"/>
      <c r="T4" s="29"/>
      <c r="U4" s="29"/>
      <c r="V4" s="29"/>
      <c r="W4" s="29"/>
      <c r="X4" s="29"/>
      <c r="Y4" s="29"/>
      <c r="Z4" s="29"/>
      <c r="AA4" s="29"/>
    </row>
    <row r="5" spans="1:29" ht="13.8" thickBot="1" x14ac:dyDescent="0.3">
      <c r="B5" s="189" t="s">
        <v>132</v>
      </c>
      <c r="C5" s="59">
        <f>Basisgegevens!F24</f>
        <v>0</v>
      </c>
      <c r="D5" s="29"/>
      <c r="E5" s="29"/>
      <c r="F5" s="29"/>
      <c r="I5" s="29"/>
      <c r="Q5" s="29"/>
      <c r="R5" s="29"/>
      <c r="S5" s="29"/>
      <c r="T5" s="29"/>
      <c r="U5" s="29"/>
      <c r="V5" s="29"/>
      <c r="W5" s="29"/>
      <c r="X5" s="29"/>
      <c r="Y5" s="29"/>
      <c r="Z5" s="29"/>
      <c r="AA5" s="29"/>
    </row>
    <row r="6" spans="1:29" ht="13.8" thickBot="1" x14ac:dyDescent="0.3">
      <c r="B6" s="189" t="s">
        <v>133</v>
      </c>
      <c r="C6" s="59">
        <f>Basisgegevens!G24</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hHxqqnaL833d0TbjcxcSc/Mjn7FtYYoVRRpHpD70SULtJTjHbxJKWWmdkR7zMH5cPCgfbJqrFPGAiNm9yJCdqQ==" saltValue="8E5Be6GUvNsW4EnL6GD/7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63" priority="7">
      <formula>$E12&gt;$C$7</formula>
    </cfRule>
  </conditionalFormatting>
  <conditionalFormatting sqref="E37">
    <cfRule type="expression" dxfId="62" priority="3">
      <formula>MAX($E$12:$E$36)&gt;$C$7</formula>
    </cfRule>
  </conditionalFormatting>
  <conditionalFormatting sqref="G12:G36 K12:K36">
    <cfRule type="expression" dxfId="61" priority="1">
      <formula>OR($D12="Medische Specialist",$C12="Overig")</formula>
    </cfRule>
  </conditionalFormatting>
  <conditionalFormatting sqref="L231">
    <cfRule type="expression" dxfId="60" priority="4">
      <formula>$L$229+$L$231&gt;$L$228+0.01</formula>
    </cfRule>
  </conditionalFormatting>
  <conditionalFormatting sqref="L232">
    <cfRule type="expression" dxfId="59" priority="8">
      <formula>$L232&gt;0</formula>
    </cfRule>
  </conditionalFormatting>
  <conditionalFormatting sqref="L239">
    <cfRule type="expression" dxfId="58" priority="2">
      <formula>$L$238&lt;$L$236</formula>
    </cfRule>
  </conditionalFormatting>
  <conditionalFormatting sqref="N231">
    <cfRule type="expression" dxfId="57" priority="6">
      <formula>$M$229+$M$231&gt;1.000001</formula>
    </cfRule>
  </conditionalFormatting>
  <conditionalFormatting sqref="N232">
    <cfRule type="expression" dxfId="56" priority="5">
      <formula>$M$231+$M$229&lt;1</formula>
    </cfRule>
  </conditionalFormatting>
  <dataValidations count="2">
    <dataValidation type="list" showInputMessage="1" showErrorMessage="1" sqref="D12:D36" xr:uid="{D74403FE-BA21-4605-ADCB-E4D9179C7C96}">
      <formula1>INDIRECT(C12)</formula1>
    </dataValidation>
    <dataValidation type="custom" showInputMessage="1" showErrorMessage="1" sqref="K12:K36 G12:G36" xr:uid="{3046D3BD-C0B8-485B-AD50-EF1555120D78}">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CD2D4ED-BC4D-47D8-B87C-D734AC8569EC}">
          <x14:formula1>
            <xm:f>Hulpsheets!$AW$4:$AW$5</xm:f>
          </x14:formula1>
          <xm:sqref>E102:E126</xm:sqref>
        </x14:dataValidation>
        <x14:dataValidation type="list" allowBlank="1" showInputMessage="1" showErrorMessage="1" xr:uid="{3D890A5C-E537-4D98-BB8B-5BDAAFD79E2C}">
          <x14:formula1>
            <xm:f>Hulpsheets!$AE$4:$AE$5</xm:f>
          </x14:formula1>
          <xm:sqref>L12:L36 L162:L186 L132:L156 L102:L126 L72:L96 L42:L66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BF2A-4D4F-4E90-BF54-0094F0E42DEC}">
  <sheetPr codeName="Blad18">
    <pageSetUpPr fitToPage="1"/>
  </sheetPr>
  <dimension ref="A1:XFB286"/>
  <sheetViews>
    <sheetView zoomScale="85" zoomScaleNormal="85" workbookViewId="0">
      <pane ySplit="8" topLeftCell="A9"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Basisgegevens!C25</f>
        <v>0</v>
      </c>
      <c r="D4" s="29"/>
      <c r="E4" s="29"/>
      <c r="F4" s="29"/>
      <c r="I4" s="29"/>
      <c r="Q4" s="29"/>
      <c r="R4" s="29"/>
      <c r="S4" s="29"/>
      <c r="T4" s="29"/>
      <c r="U4" s="29"/>
      <c r="V4" s="29"/>
      <c r="W4" s="29"/>
      <c r="X4" s="29"/>
      <c r="Y4" s="29"/>
      <c r="Z4" s="29"/>
      <c r="AA4" s="29"/>
    </row>
    <row r="5" spans="1:29" ht="13.8" thickBot="1" x14ac:dyDescent="0.3">
      <c r="B5" s="189" t="s">
        <v>132</v>
      </c>
      <c r="C5" s="59">
        <f>Basisgegevens!F25</f>
        <v>0</v>
      </c>
      <c r="D5" s="29"/>
      <c r="E5" s="29"/>
      <c r="F5" s="29"/>
      <c r="I5" s="29"/>
      <c r="Q5" s="29"/>
      <c r="R5" s="29"/>
      <c r="S5" s="29"/>
      <c r="T5" s="29"/>
      <c r="U5" s="29"/>
      <c r="V5" s="29"/>
      <c r="W5" s="29"/>
      <c r="X5" s="29"/>
      <c r="Y5" s="29"/>
      <c r="Z5" s="29"/>
      <c r="AA5" s="29"/>
    </row>
    <row r="6" spans="1:29" ht="13.8" thickBot="1" x14ac:dyDescent="0.3">
      <c r="B6" s="189" t="s">
        <v>133</v>
      </c>
      <c r="C6" s="59">
        <f>Basisgegevens!G25</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T8aXPqGaxfUg7PirJqerAtMHfDGtVLV4k7X0xg2DcJEWLUJbyrnt71yQaFI+ruuVyy+cYxrcBjvKc5DtWSUXrQ==" saltValue="PTcy4RaXQH/mX/LRhFNZh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55" priority="7">
      <formula>$E12&gt;$C$7</formula>
    </cfRule>
  </conditionalFormatting>
  <conditionalFormatting sqref="E37">
    <cfRule type="expression" dxfId="54" priority="3">
      <formula>MAX($E$12:$E$36)&gt;$C$7</formula>
    </cfRule>
  </conditionalFormatting>
  <conditionalFormatting sqref="G12:G36 K12:K36">
    <cfRule type="expression" dxfId="53" priority="1">
      <formula>OR($D12="Medische Specialist",$C12="Overig")</formula>
    </cfRule>
  </conditionalFormatting>
  <conditionalFormatting sqref="L231">
    <cfRule type="expression" dxfId="52" priority="4">
      <formula>$L$229+$L$231&gt;$L$228+0.01</formula>
    </cfRule>
  </conditionalFormatting>
  <conditionalFormatting sqref="L232">
    <cfRule type="expression" dxfId="51" priority="8">
      <formula>$L232&gt;0</formula>
    </cfRule>
  </conditionalFormatting>
  <conditionalFormatting sqref="L239">
    <cfRule type="expression" dxfId="50" priority="2">
      <formula>$L$238&lt;$L$236</formula>
    </cfRule>
  </conditionalFormatting>
  <conditionalFormatting sqref="N231">
    <cfRule type="expression" dxfId="49" priority="6">
      <formula>$M$229+$M$231&gt;1.000001</formula>
    </cfRule>
  </conditionalFormatting>
  <conditionalFormatting sqref="N232">
    <cfRule type="expression" dxfId="48" priority="5">
      <formula>$M$231+$M$229&lt;1</formula>
    </cfRule>
  </conditionalFormatting>
  <dataValidations count="2">
    <dataValidation type="custom" showInputMessage="1" showErrorMessage="1" sqref="K12:K36 G12:G36" xr:uid="{22B1DFD6-2714-4E88-86D1-8A53ED14E93B}">
      <formula1>OR($C12="Overig",$D12="Medische Specialist")</formula1>
    </dataValidation>
    <dataValidation type="list" showInputMessage="1" showErrorMessage="1" sqref="D12:D36" xr:uid="{A75D2637-247B-4BA7-8AFB-01652F3A362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BF845F21-BFE3-48F4-A522-3AEC2123E626}">
          <x14:formula1>
            <xm:f>Hulpsheets!$AW$4:$AW$5</xm:f>
          </x14:formula1>
          <xm:sqref>E102:E126</xm:sqref>
        </x14:dataValidation>
        <x14:dataValidation type="list" allowBlank="1" showInputMessage="1" showErrorMessage="1" xr:uid="{577C22AE-0F77-44A2-A981-CEF704EEEEB5}">
          <x14:formula1>
            <xm:f>Hulpsheets!$AE$4:$AE$5</xm:f>
          </x14:formula1>
          <xm:sqref>L12:L36 L162:L186 L132:L156 L102:L126 L72:L96 L42:L66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ACAA-31FD-40F6-ACDB-FC07E583DFC6}">
  <sheetPr codeName="Blad1"/>
  <dimension ref="A1:Q238"/>
  <sheetViews>
    <sheetView zoomScaleNormal="100" workbookViewId="0">
      <selection activeCell="D12" sqref="D12"/>
    </sheetView>
  </sheetViews>
  <sheetFormatPr defaultColWidth="0" defaultRowHeight="13.2" customHeight="1" zeroHeight="1" x14ac:dyDescent="0.25"/>
  <cols>
    <col min="1" max="1" width="3.88671875" style="253" customWidth="1"/>
    <col min="2" max="2" width="38.109375" style="4" customWidth="1"/>
    <col min="3" max="3" width="19.109375" style="4" customWidth="1"/>
    <col min="4" max="4" width="32.33203125" style="4" customWidth="1"/>
    <col min="5" max="13" width="8.6640625" style="4" customWidth="1"/>
    <col min="14" max="16" width="14" style="4" customWidth="1"/>
    <col min="17" max="17" width="29" style="4" customWidth="1"/>
    <col min="18" max="16384" width="8.6640625" style="4" hidden="1"/>
  </cols>
  <sheetData>
    <row r="1" spans="1:17" s="12" customFormat="1" ht="17.399999999999999" x14ac:dyDescent="0.3">
      <c r="A1" s="253" t="s">
        <v>0</v>
      </c>
    </row>
    <row r="2" spans="1:17" x14ac:dyDescent="0.25"/>
    <row r="3" spans="1:17" x14ac:dyDescent="0.25"/>
    <row r="4" spans="1:17" s="14" customFormat="1" ht="15" x14ac:dyDescent="0.25">
      <c r="A4" s="253" t="s">
        <v>1</v>
      </c>
      <c r="B4" s="13" t="s">
        <v>2</v>
      </c>
      <c r="C4" s="13"/>
      <c r="D4" s="13"/>
      <c r="E4" s="13"/>
      <c r="F4" s="13"/>
      <c r="G4" s="13"/>
      <c r="H4" s="13"/>
      <c r="I4" s="13"/>
      <c r="J4" s="13"/>
      <c r="K4" s="13"/>
      <c r="L4" s="13"/>
      <c r="M4" s="173"/>
      <c r="N4" s="173"/>
      <c r="O4" s="173"/>
      <c r="P4" s="173"/>
      <c r="Q4" s="173"/>
    </row>
    <row r="5" spans="1:17" x14ac:dyDescent="0.25"/>
    <row r="6" spans="1:17" x14ac:dyDescent="0.25">
      <c r="B6" s="4" t="s">
        <v>3</v>
      </c>
    </row>
    <row r="7" spans="1:17" x14ac:dyDescent="0.25"/>
    <row r="8" spans="1:17" s="14" customFormat="1" ht="15" x14ac:dyDescent="0.25">
      <c r="A8" s="253" t="s">
        <v>4</v>
      </c>
      <c r="B8" s="13" t="s">
        <v>5</v>
      </c>
      <c r="C8" s="13"/>
      <c r="D8" s="13"/>
      <c r="E8" s="13"/>
      <c r="F8" s="13"/>
      <c r="G8" s="13"/>
      <c r="H8" s="13"/>
      <c r="I8" s="13"/>
      <c r="J8" s="13"/>
      <c r="K8" s="13"/>
      <c r="L8" s="13"/>
      <c r="M8" s="13"/>
      <c r="N8" s="13"/>
      <c r="O8" s="13"/>
      <c r="P8" s="13"/>
      <c r="Q8" s="13"/>
    </row>
    <row r="9" spans="1:17" x14ac:dyDescent="0.25"/>
    <row r="10" spans="1:17" s="26" customFormat="1" ht="15" x14ac:dyDescent="0.25">
      <c r="A10" s="254" t="s">
        <v>6</v>
      </c>
      <c r="B10" s="27" t="s">
        <v>7</v>
      </c>
      <c r="C10" s="25"/>
      <c r="D10" s="25"/>
      <c r="E10" s="25"/>
      <c r="F10" s="25"/>
      <c r="G10" s="25"/>
      <c r="H10" s="25"/>
      <c r="I10" s="25"/>
      <c r="J10" s="25"/>
      <c r="K10" s="25"/>
      <c r="L10" s="25"/>
      <c r="M10" s="25"/>
      <c r="N10" s="25"/>
      <c r="O10" s="25"/>
      <c r="P10" s="25"/>
      <c r="Q10" s="25"/>
    </row>
    <row r="11" spans="1:17" s="26" customFormat="1" ht="15" x14ac:dyDescent="0.25">
      <c r="A11" s="254"/>
      <c r="B11" s="23"/>
      <c r="C11" s="160"/>
      <c r="D11" s="160"/>
      <c r="E11" s="160"/>
      <c r="F11" s="160"/>
      <c r="G11" s="160"/>
    </row>
    <row r="12" spans="1:17" s="26" customFormat="1" ht="15" x14ac:dyDescent="0.25">
      <c r="A12" s="254">
        <v>1</v>
      </c>
      <c r="B12" s="23" t="s">
        <v>8</v>
      </c>
      <c r="C12" s="160"/>
      <c r="D12" s="160"/>
      <c r="E12" s="160"/>
      <c r="F12" s="160"/>
      <c r="G12" s="160"/>
    </row>
    <row r="13" spans="1:17" s="26" customFormat="1" ht="15" x14ac:dyDescent="0.25">
      <c r="A13" s="254"/>
      <c r="B13" t="s">
        <v>9</v>
      </c>
      <c r="C13" s="160"/>
      <c r="D13" s="160"/>
      <c r="E13" s="160"/>
      <c r="F13" s="160"/>
      <c r="G13" s="160"/>
    </row>
    <row r="14" spans="1:17" s="26" customFormat="1" ht="15" x14ac:dyDescent="0.25">
      <c r="A14" s="254"/>
      <c r="B14"/>
      <c r="C14" s="160"/>
      <c r="D14" s="160"/>
      <c r="E14" s="160"/>
      <c r="F14" s="160"/>
      <c r="G14" s="160"/>
    </row>
    <row r="15" spans="1:17" s="26" customFormat="1" ht="15" x14ac:dyDescent="0.25">
      <c r="A15" s="254"/>
      <c r="B15" t="s">
        <v>294</v>
      </c>
      <c r="C15" s="160"/>
      <c r="D15" s="160"/>
      <c r="E15" s="160"/>
      <c r="F15" s="160"/>
      <c r="G15" s="160"/>
    </row>
    <row r="16" spans="1:17" s="26" customFormat="1" ht="15" x14ac:dyDescent="0.25">
      <c r="A16" s="254"/>
      <c r="B16"/>
      <c r="C16" s="160"/>
      <c r="D16" s="160"/>
      <c r="E16" s="160"/>
      <c r="F16" s="160"/>
      <c r="G16" s="160"/>
    </row>
    <row r="17" spans="1:17" s="26" customFormat="1" ht="15" x14ac:dyDescent="0.25">
      <c r="A17" s="254">
        <v>2</v>
      </c>
      <c r="B17" s="23" t="s">
        <v>10</v>
      </c>
      <c r="C17" s="160"/>
      <c r="D17" s="160"/>
      <c r="E17" s="160"/>
      <c r="F17" s="160"/>
      <c r="G17" s="160"/>
    </row>
    <row r="18" spans="1:17" s="26" customFormat="1" ht="15" x14ac:dyDescent="0.25">
      <c r="A18" s="254"/>
      <c r="B18" s="23"/>
      <c r="C18" s="160"/>
      <c r="D18" s="160"/>
      <c r="E18" s="160"/>
      <c r="F18" s="160"/>
      <c r="G18" s="160"/>
    </row>
    <row r="19" spans="1:17" s="26" customFormat="1" ht="15" x14ac:dyDescent="0.25">
      <c r="A19" s="254"/>
      <c r="B19" s="250" t="s">
        <v>293</v>
      </c>
      <c r="C19" s="160"/>
      <c r="D19" s="160"/>
      <c r="E19" s="160"/>
      <c r="F19" s="160"/>
      <c r="G19" s="160"/>
    </row>
    <row r="20" spans="1:17" s="26" customFormat="1" ht="15" x14ac:dyDescent="0.25">
      <c r="A20" s="254"/>
      <c r="B20" s="23"/>
      <c r="C20" s="160"/>
      <c r="D20" s="160"/>
      <c r="E20" s="160"/>
      <c r="F20" s="160"/>
      <c r="G20" s="160"/>
    </row>
    <row r="21" spans="1:17" s="26" customFormat="1" ht="15" x14ac:dyDescent="0.25">
      <c r="A21" s="254"/>
      <c r="B21" s="23"/>
      <c r="C21" s="160"/>
      <c r="D21" s="160"/>
      <c r="E21" s="160"/>
      <c r="F21" s="160"/>
      <c r="G21" s="160"/>
    </row>
    <row r="22" spans="1:17" s="26" customFormat="1" ht="15" x14ac:dyDescent="0.25">
      <c r="A22" s="254"/>
      <c r="B22" s="249" t="s">
        <v>299</v>
      </c>
      <c r="C22" s="160"/>
      <c r="D22" s="160"/>
      <c r="E22" s="160"/>
      <c r="F22" s="160"/>
      <c r="G22" s="160"/>
    </row>
    <row r="23" spans="1:17" s="26" customFormat="1" ht="15" x14ac:dyDescent="0.25">
      <c r="A23" s="254"/>
      <c r="B23" s="23" t="s">
        <v>266</v>
      </c>
      <c r="C23" s="160"/>
      <c r="D23" s="160"/>
      <c r="E23" s="160"/>
      <c r="F23" s="160"/>
      <c r="G23" s="160"/>
    </row>
    <row r="24" spans="1:17" s="26" customFormat="1" ht="15" x14ac:dyDescent="0.25">
      <c r="A24" s="254"/>
      <c r="B24" s="249"/>
      <c r="C24" s="160"/>
      <c r="D24" s="160"/>
      <c r="E24" s="160"/>
      <c r="F24" s="160"/>
      <c r="G24" s="160"/>
    </row>
    <row r="25" spans="1:17" s="14" customFormat="1" ht="15" x14ac:dyDescent="0.25">
      <c r="A25" s="253" t="s">
        <v>11</v>
      </c>
      <c r="B25" s="13" t="s">
        <v>12</v>
      </c>
      <c r="C25" s="13"/>
      <c r="D25" s="13"/>
      <c r="E25" s="13"/>
      <c r="F25" s="13"/>
      <c r="G25" s="13"/>
      <c r="H25" s="13"/>
      <c r="I25" s="13"/>
      <c r="J25" s="13"/>
      <c r="K25" s="13"/>
      <c r="L25" s="13"/>
      <c r="M25" s="13"/>
      <c r="N25" s="13"/>
      <c r="O25" s="13"/>
      <c r="P25" s="13"/>
      <c r="Q25" s="13"/>
    </row>
    <row r="26" spans="1:17" x14ac:dyDescent="0.25"/>
    <row r="27" spans="1:17" s="14" customFormat="1" ht="15" x14ac:dyDescent="0.25">
      <c r="A27" s="253" t="s">
        <v>13</v>
      </c>
      <c r="B27" s="13" t="s">
        <v>14</v>
      </c>
      <c r="C27" s="13"/>
      <c r="D27" s="13"/>
      <c r="E27" s="13"/>
      <c r="F27" s="13"/>
      <c r="G27" s="13"/>
      <c r="H27" s="13"/>
      <c r="I27" s="13"/>
      <c r="J27" s="13"/>
      <c r="K27" s="13"/>
      <c r="L27" s="13"/>
      <c r="M27" s="13"/>
      <c r="N27" s="13"/>
      <c r="O27" s="13"/>
      <c r="P27" s="13"/>
      <c r="Q27" s="13"/>
    </row>
    <row r="28" spans="1:17" x14ac:dyDescent="0.25"/>
    <row r="29" spans="1:17" ht="15.6" x14ac:dyDescent="0.3">
      <c r="B29" s="15" t="s">
        <v>291</v>
      </c>
    </row>
    <row r="30" spans="1:17" x14ac:dyDescent="0.25"/>
    <row r="31" spans="1:17" x14ac:dyDescent="0.25">
      <c r="A31" s="253">
        <v>3</v>
      </c>
      <c r="B31" s="4" t="s">
        <v>15</v>
      </c>
    </row>
    <row r="32" spans="1:17" x14ac:dyDescent="0.25">
      <c r="A32" s="253">
        <v>4</v>
      </c>
      <c r="B32" s="4" t="s">
        <v>16</v>
      </c>
    </row>
    <row r="33" spans="1:5" x14ac:dyDescent="0.25">
      <c r="B33" s="4" t="s">
        <v>290</v>
      </c>
    </row>
    <row r="34" spans="1:5" x14ac:dyDescent="0.25">
      <c r="B34" s="4" t="s">
        <v>17</v>
      </c>
    </row>
    <row r="35" spans="1:5" x14ac:dyDescent="0.25">
      <c r="B35" s="4" t="s">
        <v>18</v>
      </c>
    </row>
    <row r="36" spans="1:5" x14ac:dyDescent="0.25"/>
    <row r="37" spans="1:5" x14ac:dyDescent="0.25">
      <c r="A37" s="253">
        <v>5</v>
      </c>
      <c r="B37" s="4" t="s">
        <v>19</v>
      </c>
    </row>
    <row r="38" spans="1:5" x14ac:dyDescent="0.25">
      <c r="B38" s="23" t="s">
        <v>20</v>
      </c>
      <c r="C38" s="23" t="s">
        <v>262</v>
      </c>
      <c r="D38" s="160"/>
      <c r="E38" s="160"/>
    </row>
    <row r="39" spans="1:5" x14ac:dyDescent="0.25">
      <c r="B39" s="23" t="s">
        <v>289</v>
      </c>
      <c r="C39" s="23" t="s">
        <v>263</v>
      </c>
      <c r="D39" s="160"/>
      <c r="E39" s="160"/>
    </row>
    <row r="40" spans="1:5" x14ac:dyDescent="0.25">
      <c r="B40" s="23" t="s">
        <v>21</v>
      </c>
      <c r="C40" s="23" t="s">
        <v>22</v>
      </c>
      <c r="D40" s="160"/>
      <c r="E40" s="160"/>
    </row>
    <row r="41" spans="1:5" x14ac:dyDescent="0.25"/>
    <row r="42" spans="1:5" x14ac:dyDescent="0.25"/>
    <row r="43" spans="1:5" x14ac:dyDescent="0.25"/>
    <row r="44" spans="1:5" x14ac:dyDescent="0.25"/>
    <row r="45" spans="1:5" x14ac:dyDescent="0.25"/>
    <row r="46" spans="1:5" x14ac:dyDescent="0.25"/>
    <row r="47" spans="1:5" x14ac:dyDescent="0.25"/>
    <row r="48" spans="1:5" x14ac:dyDescent="0.25"/>
    <row r="49" spans="1:2" x14ac:dyDescent="0.25"/>
    <row r="50" spans="1:2" x14ac:dyDescent="0.25"/>
    <row r="51" spans="1:2" x14ac:dyDescent="0.25">
      <c r="A51" s="253">
        <v>6</v>
      </c>
      <c r="B51" s="4" t="s">
        <v>23</v>
      </c>
    </row>
    <row r="52" spans="1:2" x14ac:dyDescent="0.25">
      <c r="A52" s="253">
        <v>7</v>
      </c>
      <c r="B52" s="4" t="s">
        <v>24</v>
      </c>
    </row>
    <row r="53" spans="1:2" x14ac:dyDescent="0.25"/>
    <row r="54" spans="1:2" x14ac:dyDescent="0.25">
      <c r="A54" s="253">
        <v>8</v>
      </c>
      <c r="B54" s="4" t="s">
        <v>264</v>
      </c>
    </row>
    <row r="55" spans="1:2" x14ac:dyDescent="0.25">
      <c r="A55" s="253">
        <v>9</v>
      </c>
      <c r="B55" s="4" t="s">
        <v>265</v>
      </c>
    </row>
    <row r="56" spans="1:2" x14ac:dyDescent="0.25">
      <c r="B56" s="16" t="s">
        <v>25</v>
      </c>
    </row>
    <row r="57" spans="1:2" x14ac:dyDescent="0.25"/>
    <row r="58" spans="1:2" ht="15.6" x14ac:dyDescent="0.3">
      <c r="B58" s="15" t="s">
        <v>26</v>
      </c>
    </row>
    <row r="59" spans="1:2" x14ac:dyDescent="0.25"/>
    <row r="60" spans="1:2" x14ac:dyDescent="0.25">
      <c r="A60" s="253">
        <v>10</v>
      </c>
      <c r="B60" s="4" t="s">
        <v>27</v>
      </c>
    </row>
    <row r="61" spans="1:2" x14ac:dyDescent="0.25">
      <c r="A61" s="253">
        <v>11</v>
      </c>
      <c r="B61" s="4" t="s">
        <v>28</v>
      </c>
    </row>
    <row r="62" spans="1:2" x14ac:dyDescent="0.25">
      <c r="A62" s="253">
        <v>12</v>
      </c>
      <c r="B62" s="4" t="s">
        <v>29</v>
      </c>
    </row>
    <row r="63" spans="1:2" x14ac:dyDescent="0.25">
      <c r="A63" s="253">
        <v>13</v>
      </c>
      <c r="B63" s="4" t="s">
        <v>30</v>
      </c>
    </row>
    <row r="64" spans="1:2" x14ac:dyDescent="0.25"/>
    <row r="65" spans="1:17" s="12" customFormat="1" ht="17.399999999999999" x14ac:dyDescent="0.3">
      <c r="A65" s="253" t="s">
        <v>31</v>
      </c>
      <c r="B65" s="17" t="s">
        <v>32</v>
      </c>
      <c r="C65" s="17"/>
      <c r="D65" s="17"/>
      <c r="E65" s="17"/>
      <c r="F65" s="17"/>
      <c r="G65" s="17"/>
      <c r="H65" s="17"/>
      <c r="I65" s="17"/>
      <c r="J65" s="17"/>
      <c r="K65" s="17"/>
      <c r="L65" s="17"/>
      <c r="M65" s="17"/>
      <c r="N65" s="17"/>
      <c r="O65" s="17"/>
      <c r="P65" s="17"/>
      <c r="Q65" s="17"/>
    </row>
    <row r="66" spans="1:17" s="12" customFormat="1" ht="17.399999999999999" x14ac:dyDescent="0.3">
      <c r="A66" s="253"/>
      <c r="B66" s="4"/>
      <c r="C66" s="4"/>
    </row>
    <row r="67" spans="1:17" s="12" customFormat="1" ht="17.399999999999999" x14ac:dyDescent="0.3">
      <c r="A67" s="253">
        <v>14</v>
      </c>
      <c r="B67" s="178" t="s">
        <v>33</v>
      </c>
      <c r="C67" s="4"/>
    </row>
    <row r="68" spans="1:17" s="12" customFormat="1" ht="17.399999999999999" x14ac:dyDescent="0.3">
      <c r="A68" s="253"/>
      <c r="B68" s="4" t="s">
        <v>34</v>
      </c>
      <c r="C68" s="4"/>
      <c r="E68" s="177"/>
      <c r="F68" s="4"/>
    </row>
    <row r="69" spans="1:17" s="12" customFormat="1" ht="17.399999999999999" x14ac:dyDescent="0.3">
      <c r="A69" s="253"/>
      <c r="B69" s="4" t="s">
        <v>35</v>
      </c>
      <c r="C69" s="4"/>
      <c r="E69" s="177"/>
      <c r="F69" s="4"/>
    </row>
    <row r="70" spans="1:17" s="12" customFormat="1" ht="17.399999999999999" x14ac:dyDescent="0.3">
      <c r="A70" s="253"/>
      <c r="B70" s="4" t="s">
        <v>36</v>
      </c>
      <c r="C70" s="4"/>
      <c r="E70" s="177"/>
      <c r="F70" s="4"/>
    </row>
    <row r="71" spans="1:17" s="12" customFormat="1" ht="17.399999999999999" customHeight="1" x14ac:dyDescent="0.3">
      <c r="A71" s="253"/>
      <c r="B71" s="4" t="s">
        <v>37</v>
      </c>
      <c r="C71" s="4"/>
      <c r="D71" s="267"/>
      <c r="E71" s="177"/>
      <c r="F71" s="4"/>
    </row>
    <row r="72" spans="1:17" s="12" customFormat="1" ht="17.399999999999999" customHeight="1" x14ac:dyDescent="0.3">
      <c r="A72" s="253"/>
      <c r="B72" s="4" t="s">
        <v>38</v>
      </c>
      <c r="C72" s="4"/>
      <c r="E72" s="177"/>
      <c r="F72" s="4"/>
    </row>
    <row r="73" spans="1:17" s="12" customFormat="1" ht="17.399999999999999" x14ac:dyDescent="0.3">
      <c r="A73" s="253"/>
    </row>
    <row r="74" spans="1:17" x14ac:dyDescent="0.25">
      <c r="A74" s="253">
        <v>15</v>
      </c>
      <c r="B74" s="4" t="s">
        <v>39</v>
      </c>
    </row>
    <row r="75" spans="1:17" x14ac:dyDescent="0.25">
      <c r="B75" s="4" t="s">
        <v>273</v>
      </c>
    </row>
    <row r="76" spans="1:17" x14ac:dyDescent="0.25">
      <c r="B76" s="253" t="s">
        <v>274</v>
      </c>
    </row>
    <row r="77" spans="1:17" s="12" customFormat="1" ht="17.399999999999999" x14ac:dyDescent="0.3">
      <c r="A77" s="253"/>
    </row>
    <row r="78" spans="1:17" s="12" customFormat="1" ht="17.399999999999999" x14ac:dyDescent="0.3">
      <c r="A78" s="253"/>
    </row>
    <row r="79" spans="1:17" s="12" customFormat="1" ht="17.399999999999999" x14ac:dyDescent="0.3">
      <c r="A79" s="253"/>
    </row>
    <row r="80" spans="1:17" s="12" customFormat="1" ht="17.399999999999999" x14ac:dyDescent="0.3">
      <c r="A80" s="253"/>
    </row>
    <row r="81" spans="1:17" s="12" customFormat="1" ht="17.399999999999999" x14ac:dyDescent="0.3">
      <c r="A81" s="253"/>
    </row>
    <row r="82" spans="1:17" s="12" customFormat="1" ht="17.399999999999999" x14ac:dyDescent="0.3">
      <c r="A82" s="253"/>
    </row>
    <row r="83" spans="1:17" s="12" customFormat="1" ht="17.399999999999999" x14ac:dyDescent="0.3">
      <c r="A83" s="253"/>
    </row>
    <row r="84" spans="1:17" s="12" customFormat="1" ht="17.399999999999999" x14ac:dyDescent="0.3">
      <c r="A84" s="253"/>
    </row>
    <row r="85" spans="1:17" s="12" customFormat="1" ht="17.399999999999999" x14ac:dyDescent="0.3">
      <c r="A85" s="253"/>
    </row>
    <row r="86" spans="1:17" s="12" customFormat="1" ht="17.399999999999999" x14ac:dyDescent="0.3">
      <c r="A86" s="253"/>
    </row>
    <row r="87" spans="1:17" s="12" customFormat="1" ht="17.399999999999999" x14ac:dyDescent="0.3">
      <c r="A87" s="253"/>
    </row>
    <row r="88" spans="1:17" s="12" customFormat="1" ht="17.399999999999999" x14ac:dyDescent="0.3">
      <c r="A88" s="253"/>
    </row>
    <row r="89" spans="1:17" s="12" customFormat="1" ht="17.399999999999999" x14ac:dyDescent="0.3">
      <c r="A89" s="253"/>
      <c r="B89" s="253" t="s">
        <v>295</v>
      </c>
    </row>
    <row r="90" spans="1:17" s="12" customFormat="1" ht="17.399999999999999" x14ac:dyDescent="0.3">
      <c r="A90" s="253"/>
      <c r="B90" s="4" t="s">
        <v>298</v>
      </c>
    </row>
    <row r="91" spans="1:17" x14ac:dyDescent="0.25">
      <c r="B91" s="4" t="s">
        <v>297</v>
      </c>
    </row>
    <row r="92" spans="1:17" x14ac:dyDescent="0.25"/>
    <row r="93" spans="1:17" x14ac:dyDescent="0.25">
      <c r="B93" s="253" t="s">
        <v>296</v>
      </c>
    </row>
    <row r="94" spans="1:17" s="12" customFormat="1" ht="17.399999999999999" x14ac:dyDescent="0.3">
      <c r="A94" s="253" t="s">
        <v>40</v>
      </c>
      <c r="B94" s="17" t="s">
        <v>41</v>
      </c>
      <c r="C94" s="17"/>
      <c r="D94" s="17"/>
      <c r="E94" s="17"/>
      <c r="F94" s="17"/>
      <c r="G94" s="17"/>
      <c r="H94" s="17"/>
      <c r="I94" s="17"/>
      <c r="J94" s="17"/>
      <c r="K94" s="17"/>
      <c r="L94" s="17"/>
      <c r="M94" s="17"/>
      <c r="N94" s="17"/>
      <c r="O94" s="17"/>
      <c r="P94" s="17"/>
      <c r="Q94" s="17"/>
    </row>
    <row r="95" spans="1:17" s="12" customFormat="1" ht="17.399999999999999" x14ac:dyDescent="0.3">
      <c r="A95" s="253"/>
    </row>
    <row r="96" spans="1:17" x14ac:dyDescent="0.25">
      <c r="A96" s="253">
        <v>16</v>
      </c>
      <c r="B96" s="4" t="s">
        <v>42</v>
      </c>
    </row>
    <row r="97" spans="1:14" x14ac:dyDescent="0.25"/>
    <row r="98" spans="1:14" x14ac:dyDescent="0.25">
      <c r="A98" s="253">
        <v>17</v>
      </c>
      <c r="B98" s="179" t="s">
        <v>43</v>
      </c>
    </row>
    <row r="99" spans="1:14" ht="12.75" customHeight="1" x14ac:dyDescent="0.25">
      <c r="B99" s="474" t="s">
        <v>282</v>
      </c>
      <c r="C99" s="473"/>
      <c r="D99" s="473"/>
      <c r="E99" s="473"/>
      <c r="F99" s="473"/>
      <c r="G99" s="473"/>
      <c r="H99" s="473"/>
      <c r="I99" s="473"/>
      <c r="J99" s="473"/>
      <c r="K99" s="473"/>
      <c r="L99" s="473"/>
      <c r="M99" s="473"/>
      <c r="N99" s="473"/>
    </row>
    <row r="100" spans="1:14" x14ac:dyDescent="0.25">
      <c r="B100" s="473"/>
      <c r="C100" s="473"/>
      <c r="D100" s="473"/>
      <c r="E100" s="473"/>
      <c r="F100" s="473"/>
      <c r="G100" s="473"/>
      <c r="H100" s="473"/>
      <c r="I100" s="473"/>
      <c r="J100" s="473"/>
      <c r="K100" s="473"/>
      <c r="L100" s="473"/>
      <c r="M100" s="473"/>
      <c r="N100" s="473"/>
    </row>
    <row r="101" spans="1:14" x14ac:dyDescent="0.25">
      <c r="B101" s="255"/>
      <c r="C101" s="255"/>
      <c r="D101" s="255"/>
      <c r="E101" s="255"/>
      <c r="F101" s="255"/>
      <c r="G101" s="255"/>
      <c r="H101" s="255"/>
      <c r="I101" s="255"/>
      <c r="J101" s="255"/>
      <c r="K101" s="255"/>
      <c r="L101" s="255"/>
      <c r="M101" s="255"/>
      <c r="N101" s="255"/>
    </row>
    <row r="102" spans="1:14" x14ac:dyDescent="0.25">
      <c r="A102" s="253">
        <v>18</v>
      </c>
      <c r="B102" s="179" t="s">
        <v>279</v>
      </c>
    </row>
    <row r="103" spans="1:14" ht="12.75" customHeight="1" x14ac:dyDescent="0.25">
      <c r="B103" s="472" t="s">
        <v>44</v>
      </c>
      <c r="C103" s="472"/>
      <c r="D103" s="472"/>
      <c r="E103" s="472"/>
      <c r="F103" s="472"/>
      <c r="G103" s="472"/>
      <c r="H103" s="472"/>
      <c r="I103" s="472"/>
      <c r="J103" s="472"/>
      <c r="K103" s="472"/>
      <c r="L103" s="472"/>
      <c r="M103" s="472"/>
      <c r="N103" s="472"/>
    </row>
    <row r="104" spans="1:14" x14ac:dyDescent="0.25">
      <c r="B104" s="472"/>
      <c r="C104" s="472"/>
      <c r="D104" s="472"/>
      <c r="E104" s="472"/>
      <c r="F104" s="472"/>
      <c r="G104" s="472"/>
      <c r="H104" s="472"/>
      <c r="I104" s="472"/>
      <c r="J104" s="472"/>
      <c r="K104" s="472"/>
      <c r="L104" s="472"/>
      <c r="M104" s="472"/>
      <c r="N104" s="472"/>
    </row>
    <row r="105" spans="1:14" x14ac:dyDescent="0.25">
      <c r="B105" s="472"/>
      <c r="C105" s="472"/>
      <c r="D105" s="472"/>
      <c r="E105" s="472"/>
      <c r="F105" s="472"/>
      <c r="G105" s="472"/>
      <c r="H105" s="472"/>
      <c r="I105" s="472"/>
      <c r="J105" s="472"/>
      <c r="K105" s="472"/>
      <c r="L105" s="472"/>
      <c r="M105" s="472"/>
      <c r="N105" s="472"/>
    </row>
    <row r="106" spans="1:14" x14ac:dyDescent="0.25">
      <c r="B106" s="255"/>
      <c r="C106" s="255"/>
      <c r="D106" s="255"/>
      <c r="E106" s="255"/>
      <c r="F106" s="255"/>
      <c r="G106" s="255"/>
      <c r="H106" s="255"/>
      <c r="I106" s="255"/>
      <c r="J106" s="255"/>
      <c r="K106" s="255"/>
      <c r="L106" s="255"/>
      <c r="M106" s="255"/>
      <c r="N106" s="255"/>
    </row>
    <row r="107" spans="1:14" x14ac:dyDescent="0.25">
      <c r="A107" s="253">
        <v>19</v>
      </c>
      <c r="B107" s="256" t="s">
        <v>45</v>
      </c>
      <c r="C107" s="255"/>
      <c r="D107" s="255"/>
      <c r="E107" s="255"/>
      <c r="F107" s="255"/>
      <c r="G107" s="255"/>
      <c r="H107" s="255"/>
      <c r="I107" s="255"/>
      <c r="J107" s="255"/>
      <c r="K107" s="255"/>
      <c r="L107" s="255"/>
      <c r="M107" s="255"/>
      <c r="N107" s="255"/>
    </row>
    <row r="108" spans="1:14" x14ac:dyDescent="0.25">
      <c r="B108" s="256"/>
      <c r="C108" s="256"/>
      <c r="D108" s="256"/>
      <c r="E108" s="256"/>
      <c r="F108" s="256"/>
      <c r="G108" s="256"/>
      <c r="H108" s="256"/>
      <c r="I108" s="256"/>
      <c r="J108" s="256"/>
      <c r="K108" s="256"/>
      <c r="L108" s="256"/>
      <c r="M108" s="256"/>
      <c r="N108" s="256"/>
    </row>
    <row r="109" spans="1:14" ht="14.25" customHeight="1" x14ac:dyDescent="0.25">
      <c r="B109" s="256" t="s">
        <v>46</v>
      </c>
      <c r="C109" s="256"/>
      <c r="D109" s="256"/>
      <c r="E109" s="256"/>
      <c r="F109" s="256"/>
      <c r="G109" s="256"/>
      <c r="H109" s="256"/>
      <c r="I109" s="256"/>
      <c r="J109" s="256"/>
      <c r="K109" s="256"/>
      <c r="L109" s="256"/>
      <c r="M109" s="256"/>
      <c r="N109" s="256"/>
    </row>
    <row r="110" spans="1:14" x14ac:dyDescent="0.25">
      <c r="B110" s="257" t="s">
        <v>47</v>
      </c>
    </row>
    <row r="111" spans="1:14" ht="15.6" x14ac:dyDescent="0.25">
      <c r="B111" s="258" t="s">
        <v>48</v>
      </c>
    </row>
    <row r="112" spans="1:14" ht="15.6" x14ac:dyDescent="0.25">
      <c r="B112" s="258" t="s">
        <v>49</v>
      </c>
    </row>
    <row r="113" spans="1:17" ht="15.6" x14ac:dyDescent="0.25">
      <c r="B113" s="175" t="s">
        <v>50</v>
      </c>
    </row>
    <row r="114" spans="1:17" ht="15.6" x14ac:dyDescent="0.25">
      <c r="B114" s="175" t="s">
        <v>51</v>
      </c>
    </row>
    <row r="115" spans="1:17" x14ac:dyDescent="0.25">
      <c r="B115" s="174"/>
    </row>
    <row r="116" spans="1:17" x14ac:dyDescent="0.25">
      <c r="B116" s="175" t="s">
        <v>52</v>
      </c>
    </row>
    <row r="117" spans="1:17" x14ac:dyDescent="0.25">
      <c r="B117" s="175" t="s">
        <v>53</v>
      </c>
    </row>
    <row r="118" spans="1:17" x14ac:dyDescent="0.25">
      <c r="B118" s="174"/>
    </row>
    <row r="119" spans="1:17" x14ac:dyDescent="0.25">
      <c r="A119" s="253">
        <v>20</v>
      </c>
      <c r="B119" s="4" t="s">
        <v>54</v>
      </c>
    </row>
    <row r="120" spans="1:17" x14ac:dyDescent="0.25"/>
    <row r="121" spans="1:17" x14ac:dyDescent="0.25"/>
    <row r="122" spans="1:17" s="12" customFormat="1" ht="17.399999999999999" x14ac:dyDescent="0.3">
      <c r="A122" s="253" t="s">
        <v>55</v>
      </c>
      <c r="B122" s="17" t="s">
        <v>56</v>
      </c>
      <c r="C122" s="17"/>
      <c r="D122" s="17"/>
      <c r="E122" s="17"/>
      <c r="F122" s="17"/>
      <c r="G122" s="17"/>
      <c r="H122" s="17"/>
      <c r="I122" s="17"/>
      <c r="J122" s="17"/>
      <c r="K122" s="17"/>
      <c r="L122" s="17"/>
      <c r="M122" s="17"/>
      <c r="N122" s="17"/>
      <c r="O122" s="17"/>
      <c r="P122" s="17"/>
      <c r="Q122" s="17"/>
    </row>
    <row r="123" spans="1:17" s="12" customFormat="1" ht="17.399999999999999" x14ac:dyDescent="0.3">
      <c r="A123" s="253"/>
    </row>
    <row r="124" spans="1:17" x14ac:dyDescent="0.25">
      <c r="A124" s="253">
        <v>21</v>
      </c>
      <c r="B124" s="4" t="s">
        <v>57</v>
      </c>
    </row>
    <row r="125" spans="1:17" x14ac:dyDescent="0.25">
      <c r="B125" s="473" t="s">
        <v>58</v>
      </c>
      <c r="C125" s="473"/>
      <c r="D125" s="473"/>
      <c r="E125" s="473"/>
      <c r="F125" s="473"/>
      <c r="G125" s="473"/>
      <c r="H125" s="473"/>
      <c r="I125" s="473"/>
      <c r="J125" s="473"/>
      <c r="K125" s="176"/>
    </row>
    <row r="126" spans="1:17" x14ac:dyDescent="0.25">
      <c r="B126" s="473"/>
      <c r="C126" s="473"/>
      <c r="D126" s="473"/>
      <c r="E126" s="473"/>
      <c r="F126" s="473"/>
      <c r="G126" s="473"/>
      <c r="H126" s="473"/>
      <c r="I126" s="473"/>
      <c r="J126" s="473"/>
    </row>
    <row r="127" spans="1:17" x14ac:dyDescent="0.25"/>
    <row r="128" spans="1:17" x14ac:dyDescent="0.25">
      <c r="A128" s="253">
        <v>22</v>
      </c>
      <c r="B128" s="4" t="s">
        <v>59</v>
      </c>
    </row>
    <row r="129" spans="1:17" x14ac:dyDescent="0.25"/>
    <row r="130" spans="1:17" s="12" customFormat="1" ht="17.399999999999999" x14ac:dyDescent="0.3">
      <c r="A130" s="253" t="s">
        <v>60</v>
      </c>
      <c r="B130" s="17" t="s">
        <v>280</v>
      </c>
      <c r="C130" s="17"/>
      <c r="D130" s="17"/>
      <c r="E130" s="17"/>
      <c r="F130" s="17"/>
      <c r="G130" s="17"/>
      <c r="H130" s="17"/>
      <c r="I130" s="17"/>
      <c r="J130" s="17"/>
      <c r="K130" s="17"/>
      <c r="L130" s="17"/>
      <c r="M130" s="17"/>
      <c r="N130" s="17"/>
      <c r="O130" s="17"/>
      <c r="P130" s="17"/>
      <c r="Q130" s="17"/>
    </row>
    <row r="131" spans="1:17" x14ac:dyDescent="0.25"/>
    <row r="132" spans="1:17" x14ac:dyDescent="0.25">
      <c r="A132" s="253">
        <v>23</v>
      </c>
      <c r="B132" s="4" t="s">
        <v>61</v>
      </c>
    </row>
    <row r="133" spans="1:17" x14ac:dyDescent="0.25"/>
    <row r="134" spans="1:17" ht="17.399999999999999" x14ac:dyDescent="0.3">
      <c r="A134" s="253" t="s">
        <v>62</v>
      </c>
      <c r="B134" s="17" t="s">
        <v>63</v>
      </c>
      <c r="C134" s="17"/>
      <c r="D134" s="17"/>
      <c r="E134" s="17"/>
      <c r="F134" s="17"/>
      <c r="G134" s="17"/>
      <c r="H134" s="17"/>
      <c r="I134" s="17"/>
      <c r="J134" s="17"/>
      <c r="K134" s="17"/>
      <c r="L134" s="17"/>
      <c r="M134" s="17"/>
      <c r="N134" s="17"/>
      <c r="O134" s="17"/>
      <c r="P134" s="17"/>
      <c r="Q134" s="17"/>
    </row>
    <row r="135" spans="1:17" x14ac:dyDescent="0.25"/>
    <row r="136" spans="1:17" x14ac:dyDescent="0.25">
      <c r="A136" s="253">
        <v>24</v>
      </c>
      <c r="B136" s="4" t="s">
        <v>281</v>
      </c>
    </row>
    <row r="137" spans="1:17" x14ac:dyDescent="0.25">
      <c r="A137" s="253">
        <v>25</v>
      </c>
      <c r="B137" s="4" t="s">
        <v>64</v>
      </c>
    </row>
    <row r="138" spans="1:17" x14ac:dyDescent="0.25"/>
    <row r="139" spans="1:17" ht="17.399999999999999" x14ac:dyDescent="0.3">
      <c r="A139" s="253" t="s">
        <v>65</v>
      </c>
      <c r="B139" s="17" t="s">
        <v>66</v>
      </c>
      <c r="C139" s="17"/>
      <c r="D139" s="17"/>
      <c r="E139" s="17"/>
      <c r="F139" s="17"/>
      <c r="G139" s="17"/>
      <c r="H139" s="17"/>
      <c r="I139" s="17"/>
      <c r="J139" s="17"/>
      <c r="K139" s="17"/>
      <c r="L139" s="17"/>
      <c r="M139" s="17"/>
      <c r="N139" s="17"/>
      <c r="O139" s="17"/>
      <c r="P139" s="17"/>
      <c r="Q139" s="17"/>
    </row>
    <row r="140" spans="1:17" x14ac:dyDescent="0.25"/>
    <row r="141" spans="1:17" x14ac:dyDescent="0.25">
      <c r="A141" s="253">
        <v>26</v>
      </c>
      <c r="B141" s="4" t="s">
        <v>67</v>
      </c>
    </row>
    <row r="142" spans="1:17" x14ac:dyDescent="0.25"/>
    <row r="143" spans="1:17" ht="15.6" x14ac:dyDescent="0.3">
      <c r="A143" s="253">
        <v>27</v>
      </c>
      <c r="B143" s="4" t="s">
        <v>68</v>
      </c>
      <c r="C143" s="37"/>
      <c r="D143" s="37"/>
      <c r="E143" s="37"/>
      <c r="F143" s="37"/>
      <c r="G143" s="37"/>
      <c r="H143" s="37"/>
      <c r="I143" s="37"/>
      <c r="J143" s="37"/>
      <c r="K143" s="37"/>
      <c r="L143" s="37"/>
    </row>
    <row r="144" spans="1:17" x14ac:dyDescent="0.25">
      <c r="B144" s="4" t="s">
        <v>278</v>
      </c>
      <c r="E144" s="18" t="s">
        <v>69</v>
      </c>
    </row>
    <row r="145" spans="1:17" ht="13.2" customHeight="1" x14ac:dyDescent="0.25"/>
    <row r="146" spans="1:17" ht="13.2" customHeight="1" x14ac:dyDescent="0.25"/>
    <row r="147" spans="1:17" ht="17.399999999999999" x14ac:dyDescent="0.3">
      <c r="A147" s="253" t="s">
        <v>70</v>
      </c>
      <c r="B147" s="17" t="s">
        <v>71</v>
      </c>
      <c r="C147" s="17"/>
      <c r="D147" s="17"/>
      <c r="E147" s="17"/>
      <c r="F147" s="17"/>
      <c r="G147" s="17"/>
      <c r="H147" s="17"/>
      <c r="I147" s="17"/>
      <c r="J147" s="17"/>
      <c r="K147" s="17"/>
      <c r="L147" s="17"/>
      <c r="M147" s="17"/>
      <c r="N147" s="17"/>
      <c r="O147" s="17"/>
      <c r="P147" s="17"/>
      <c r="Q147" s="17"/>
    </row>
    <row r="148" spans="1:17" ht="13.2" customHeight="1" x14ac:dyDescent="0.25">
      <c r="A148" s="253">
        <v>28</v>
      </c>
      <c r="B148" t="s">
        <v>72</v>
      </c>
    </row>
    <row r="149" spans="1:17" ht="13.2" customHeight="1" x14ac:dyDescent="0.25">
      <c r="B149" s="38" t="s">
        <v>73</v>
      </c>
    </row>
    <row r="150" spans="1:17" ht="13.2" customHeight="1" x14ac:dyDescent="0.25">
      <c r="B150" s="38"/>
    </row>
    <row r="151" spans="1:17" ht="13.2" customHeight="1" x14ac:dyDescent="0.25">
      <c r="A151" s="253">
        <v>29</v>
      </c>
      <c r="B151" s="4" t="s">
        <v>74</v>
      </c>
    </row>
    <row r="152" spans="1:17" ht="13.2" customHeight="1" x14ac:dyDescent="0.25"/>
    <row r="153" spans="1:17" ht="13.2" customHeight="1" x14ac:dyDescent="0.25"/>
    <row r="154" spans="1:17" ht="13.2" customHeight="1" x14ac:dyDescent="0.25"/>
    <row r="155" spans="1:17" ht="13.2" customHeight="1" x14ac:dyDescent="0.25"/>
    <row r="156" spans="1:17" ht="13.2" customHeight="1" x14ac:dyDescent="0.25"/>
    <row r="157" spans="1:17" ht="13.2" customHeight="1" x14ac:dyDescent="0.25"/>
    <row r="158" spans="1:17" ht="13.2" customHeight="1" x14ac:dyDescent="0.25"/>
    <row r="159" spans="1:17" ht="13.2" customHeight="1" x14ac:dyDescent="0.25"/>
    <row r="160" spans="1:17" ht="13.2" customHeight="1" x14ac:dyDescent="0.25"/>
    <row r="161" ht="13.2" customHeight="1" x14ac:dyDescent="0.25"/>
    <row r="162" ht="13.2" customHeight="1" x14ac:dyDescent="0.25"/>
    <row r="163" ht="13.2" customHeight="1" x14ac:dyDescent="0.25"/>
    <row r="164" ht="13.2" customHeight="1" x14ac:dyDescent="0.25"/>
    <row r="165" ht="13.2" customHeight="1" x14ac:dyDescent="0.25"/>
    <row r="166" ht="13.2" customHeight="1" x14ac:dyDescent="0.25"/>
    <row r="167" ht="13.2" customHeight="1" x14ac:dyDescent="0.25"/>
    <row r="168" ht="13.2" customHeight="1" x14ac:dyDescent="0.25"/>
    <row r="169" ht="13.2" customHeight="1" x14ac:dyDescent="0.25"/>
    <row r="170" ht="13.2" customHeight="1" x14ac:dyDescent="0.25"/>
    <row r="171" ht="13.2" customHeight="1" x14ac:dyDescent="0.25"/>
    <row r="172" ht="13.2" customHeight="1" x14ac:dyDescent="0.25"/>
    <row r="173" ht="13.2" customHeight="1" x14ac:dyDescent="0.25"/>
    <row r="174" ht="13.2" customHeight="1" x14ac:dyDescent="0.25"/>
    <row r="175" ht="13.2" customHeight="1" x14ac:dyDescent="0.25"/>
    <row r="176" ht="13.2" customHeight="1" x14ac:dyDescent="0.25"/>
    <row r="177" ht="13.2" customHeight="1" x14ac:dyDescent="0.25"/>
    <row r="178" ht="13.2" customHeight="1" x14ac:dyDescent="0.25"/>
    <row r="179" ht="13.2" customHeight="1" x14ac:dyDescent="0.25"/>
    <row r="180" ht="13.2" customHeight="1" x14ac:dyDescent="0.25"/>
    <row r="181" ht="13.2" customHeight="1" x14ac:dyDescent="0.25"/>
    <row r="182" ht="13.2" customHeight="1" x14ac:dyDescent="0.25"/>
    <row r="183" ht="13.2" customHeight="1" x14ac:dyDescent="0.25"/>
    <row r="184" ht="13.2" customHeight="1" x14ac:dyDescent="0.25"/>
    <row r="185" ht="13.2" customHeight="1" x14ac:dyDescent="0.25"/>
    <row r="186" ht="13.2" customHeight="1" x14ac:dyDescent="0.25"/>
    <row r="187" ht="13.2" customHeight="1" x14ac:dyDescent="0.25"/>
    <row r="188" ht="13.2" customHeight="1" x14ac:dyDescent="0.25"/>
    <row r="189" ht="13.2" customHeight="1" x14ac:dyDescent="0.25"/>
    <row r="190" ht="13.2" customHeight="1" x14ac:dyDescent="0.25"/>
    <row r="191" ht="13.2" customHeight="1" x14ac:dyDescent="0.25"/>
    <row r="192" ht="13.2" customHeight="1" x14ac:dyDescent="0.25"/>
    <row r="193" ht="13.2" customHeight="1" x14ac:dyDescent="0.25"/>
    <row r="194" ht="13.2" customHeight="1" x14ac:dyDescent="0.25"/>
    <row r="195" ht="13.2" customHeight="1" x14ac:dyDescent="0.25"/>
    <row r="196" ht="13.2" customHeight="1" x14ac:dyDescent="0.25"/>
    <row r="197" ht="13.2" customHeight="1" x14ac:dyDescent="0.25"/>
    <row r="198" ht="13.2" customHeight="1" x14ac:dyDescent="0.25"/>
    <row r="199" ht="13.2" customHeight="1" x14ac:dyDescent="0.25"/>
    <row r="200" ht="13.2" customHeight="1" x14ac:dyDescent="0.25"/>
    <row r="201" ht="13.2" customHeight="1" x14ac:dyDescent="0.25"/>
    <row r="202" ht="13.2" customHeight="1" x14ac:dyDescent="0.25"/>
    <row r="203" ht="13.2" customHeight="1" x14ac:dyDescent="0.25"/>
    <row r="204" ht="13.2" customHeight="1" x14ac:dyDescent="0.25"/>
    <row r="205" ht="13.2" customHeight="1" x14ac:dyDescent="0.25"/>
    <row r="206" ht="13.2" customHeight="1" x14ac:dyDescent="0.25"/>
    <row r="207" ht="13.2" customHeight="1" x14ac:dyDescent="0.25"/>
    <row r="208" ht="13.2" customHeight="1" x14ac:dyDescent="0.25"/>
    <row r="209" ht="13.2" customHeight="1" x14ac:dyDescent="0.25"/>
    <row r="210" ht="13.2" customHeight="1" x14ac:dyDescent="0.25"/>
    <row r="211" ht="13.2" customHeight="1" x14ac:dyDescent="0.25"/>
    <row r="212" ht="13.2" customHeight="1" x14ac:dyDescent="0.25"/>
    <row r="213" ht="13.2" customHeight="1" x14ac:dyDescent="0.25"/>
    <row r="214" ht="13.2" customHeight="1" x14ac:dyDescent="0.25"/>
    <row r="215" ht="13.2" customHeight="1" x14ac:dyDescent="0.25"/>
    <row r="216" ht="13.2" customHeight="1" x14ac:dyDescent="0.25"/>
    <row r="217" ht="13.2" customHeight="1" x14ac:dyDescent="0.25"/>
    <row r="218" ht="13.2" customHeight="1" x14ac:dyDescent="0.25"/>
    <row r="219" ht="13.2" customHeight="1" x14ac:dyDescent="0.25"/>
    <row r="220" ht="13.2" customHeight="1" x14ac:dyDescent="0.25"/>
    <row r="221" ht="13.2" customHeight="1" x14ac:dyDescent="0.25"/>
    <row r="222" ht="13.2" customHeight="1" x14ac:dyDescent="0.25"/>
    <row r="223" ht="13.2" customHeight="1" x14ac:dyDescent="0.25"/>
    <row r="224" ht="13.2" customHeight="1" x14ac:dyDescent="0.25"/>
    <row r="225" ht="13.2" customHeight="1" x14ac:dyDescent="0.25"/>
    <row r="226" ht="13.2" customHeight="1" x14ac:dyDescent="0.25"/>
    <row r="227" ht="13.2" customHeight="1" x14ac:dyDescent="0.25"/>
    <row r="228" ht="13.2" customHeight="1" x14ac:dyDescent="0.25"/>
    <row r="229" ht="13.2" customHeight="1" x14ac:dyDescent="0.25"/>
    <row r="230" ht="13.2" customHeight="1" x14ac:dyDescent="0.25"/>
    <row r="231" ht="13.2" customHeight="1" x14ac:dyDescent="0.25"/>
    <row r="232" ht="13.2" customHeight="1" x14ac:dyDescent="0.25"/>
    <row r="233" ht="13.2" customHeight="1" x14ac:dyDescent="0.25"/>
    <row r="234" ht="13.2" customHeight="1" x14ac:dyDescent="0.25"/>
    <row r="235" ht="13.2" customHeight="1" x14ac:dyDescent="0.25"/>
    <row r="236" ht="13.2" customHeight="1" x14ac:dyDescent="0.25"/>
    <row r="237" ht="13.2" customHeight="1" x14ac:dyDescent="0.25"/>
    <row r="238" ht="13.2" customHeight="1" x14ac:dyDescent="0.25"/>
  </sheetData>
  <sheetProtection selectLockedCells="1"/>
  <mergeCells count="3">
    <mergeCell ref="B103:N105"/>
    <mergeCell ref="B125:J126"/>
    <mergeCell ref="B99:N100"/>
  </mergeCells>
  <hyperlinks>
    <hyperlink ref="E144" r:id="rId1" xr:uid="{37372B1E-CF18-48D0-80D4-CF1E36926A6A}"/>
    <hyperlink ref="B22" r:id="rId2" display="Voor MKB: Bent een kleine of middelgrote onderneming? Dan moet u bij de indiening van de subsidieaanvraag de EU SME Self Assessment Wizard invullen. Het formulier mag maximaal 14 dagen vóór indiening van de aanvraag zijn gegenereerd." xr:uid="{CF0A460E-1E28-4A22-935A-9A863BE5EAAF}"/>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18887-1F9D-4FE2-986E-3AA567461F79}">
  <sheetPr codeName="Blad19">
    <pageSetUpPr fitToPage="1"/>
  </sheetPr>
  <dimension ref="A1:XFB286"/>
  <sheetViews>
    <sheetView zoomScale="85" zoomScaleNormal="85" workbookViewId="0">
      <pane ySplit="8" topLeftCell="A9"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Basisgegevens!C26</f>
        <v>0</v>
      </c>
      <c r="D4" s="29"/>
      <c r="E4" s="29"/>
      <c r="F4" s="29"/>
      <c r="I4" s="29"/>
      <c r="Q4" s="29"/>
      <c r="R4" s="29"/>
      <c r="S4" s="29"/>
      <c r="T4" s="29"/>
      <c r="U4" s="29"/>
      <c r="V4" s="29"/>
      <c r="W4" s="29"/>
      <c r="X4" s="29"/>
      <c r="Y4" s="29"/>
      <c r="Z4" s="29"/>
      <c r="AA4" s="29"/>
    </row>
    <row r="5" spans="1:29" ht="13.8" thickBot="1" x14ac:dyDescent="0.3">
      <c r="B5" s="189" t="s">
        <v>132</v>
      </c>
      <c r="C5" s="59">
        <f>Basisgegevens!F26</f>
        <v>0</v>
      </c>
      <c r="D5" s="29"/>
      <c r="E5" s="29"/>
      <c r="F5" s="29"/>
      <c r="I5" s="29"/>
      <c r="Q5" s="29"/>
      <c r="R5" s="29"/>
      <c r="S5" s="29"/>
      <c r="T5" s="29"/>
      <c r="U5" s="29"/>
      <c r="V5" s="29"/>
      <c r="W5" s="29"/>
      <c r="X5" s="29"/>
      <c r="Y5" s="29"/>
      <c r="Z5" s="29"/>
      <c r="AA5" s="29"/>
    </row>
    <row r="6" spans="1:29" ht="13.8" thickBot="1" x14ac:dyDescent="0.3">
      <c r="B6" s="189" t="s">
        <v>133</v>
      </c>
      <c r="C6" s="59">
        <f>Basisgegevens!G26</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WBJ5UrJ0TEyiBkzpErimqkJYnrcuNnGFoTgFBxdIwpsvluwaRfZD47cLHSrROqdbSmBJZrA4G+hDsDNqrbjIxA==" saltValue="BczW/YDnhS9Q2+1s1QV7B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47" priority="7">
      <formula>$E12&gt;$C$7</formula>
    </cfRule>
  </conditionalFormatting>
  <conditionalFormatting sqref="E37">
    <cfRule type="expression" dxfId="46" priority="3">
      <formula>MAX($E$12:$E$36)&gt;$C$7</formula>
    </cfRule>
  </conditionalFormatting>
  <conditionalFormatting sqref="G12:G36 K12:K36">
    <cfRule type="expression" dxfId="45" priority="1">
      <formula>OR($D12="Medische Specialist",$C12="Overig")</formula>
    </cfRule>
  </conditionalFormatting>
  <conditionalFormatting sqref="L231">
    <cfRule type="expression" dxfId="44" priority="4">
      <formula>$L$229+$L$231&gt;$L$228+0.01</formula>
    </cfRule>
  </conditionalFormatting>
  <conditionalFormatting sqref="L232">
    <cfRule type="expression" dxfId="43" priority="8">
      <formula>$L232&gt;0</formula>
    </cfRule>
  </conditionalFormatting>
  <conditionalFormatting sqref="L239">
    <cfRule type="expression" dxfId="42" priority="2">
      <formula>$L$238&lt;$L$236</formula>
    </cfRule>
  </conditionalFormatting>
  <conditionalFormatting sqref="N231">
    <cfRule type="expression" dxfId="41" priority="6">
      <formula>$M$229+$M$231&gt;1.000001</formula>
    </cfRule>
  </conditionalFormatting>
  <conditionalFormatting sqref="N232">
    <cfRule type="expression" dxfId="40" priority="5">
      <formula>$M$231+$M$229&lt;1</formula>
    </cfRule>
  </conditionalFormatting>
  <dataValidations count="2">
    <dataValidation type="list" showInputMessage="1" showErrorMessage="1" sqref="D12:D36" xr:uid="{40143E08-31DA-4DEF-A29D-A2E5C3DB26DF}">
      <formula1>INDIRECT(C12)</formula1>
    </dataValidation>
    <dataValidation type="custom" showInputMessage="1" showErrorMessage="1" sqref="K12:K36 G12:G36" xr:uid="{3542FF52-8968-4717-8823-90BD27C31424}">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179F0F44-888D-412F-A8B3-9D3559FB4D8B}">
          <x14:formula1>
            <xm:f>Hulpsheets!$AW$4:$AW$5</xm:f>
          </x14:formula1>
          <xm:sqref>E102:E126</xm:sqref>
        </x14:dataValidation>
        <x14:dataValidation type="list" allowBlank="1" showInputMessage="1" showErrorMessage="1" xr:uid="{430954FD-5257-4190-8D24-A733B578DFDF}">
          <x14:formula1>
            <xm:f>Hulpsheets!$AE$4:$AE$5</xm:f>
          </x14:formula1>
          <xm:sqref>L12:L36 L162:L186 L132:L156 L102:L126 L72:L96 L42:L66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1B7F-0A56-44C5-B899-B2EE6F22E90A}">
  <sheetPr codeName="Blad20">
    <pageSetUpPr fitToPage="1"/>
  </sheetPr>
  <dimension ref="A1:XFB286"/>
  <sheetViews>
    <sheetView zoomScale="85" zoomScaleNormal="85" workbookViewId="0">
      <pane ySplit="8" topLeftCell="A10"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Basisgegevens!C27</f>
        <v>0</v>
      </c>
      <c r="D4" s="29"/>
      <c r="E4" s="29"/>
      <c r="F4" s="29"/>
      <c r="I4" s="29"/>
      <c r="Q4" s="29"/>
      <c r="R4" s="29"/>
      <c r="S4" s="29"/>
      <c r="T4" s="29"/>
      <c r="U4" s="29"/>
      <c r="V4" s="29"/>
      <c r="W4" s="29"/>
      <c r="X4" s="29"/>
      <c r="Y4" s="29"/>
      <c r="Z4" s="29"/>
      <c r="AA4" s="29"/>
    </row>
    <row r="5" spans="1:29" ht="13.8" thickBot="1" x14ac:dyDescent="0.3">
      <c r="B5" s="189" t="s">
        <v>132</v>
      </c>
      <c r="C5" s="59">
        <f>Basisgegevens!F27</f>
        <v>0</v>
      </c>
      <c r="D5" s="29"/>
      <c r="E5" s="29"/>
      <c r="F5" s="29"/>
      <c r="I5" s="29"/>
      <c r="Q5" s="29"/>
      <c r="R5" s="29"/>
      <c r="S5" s="29"/>
      <c r="T5" s="29"/>
      <c r="U5" s="29"/>
      <c r="V5" s="29"/>
      <c r="W5" s="29"/>
      <c r="X5" s="29"/>
      <c r="Y5" s="29"/>
      <c r="Z5" s="29"/>
      <c r="AA5" s="29"/>
    </row>
    <row r="6" spans="1:29" ht="13.8" thickBot="1" x14ac:dyDescent="0.3">
      <c r="B6" s="189" t="s">
        <v>133</v>
      </c>
      <c r="C6" s="59">
        <f>Basisgegevens!G27</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s69ljk05QMgWBWExo7iebu4QkD6zFcqGxrDGoveRvAQy3P7BafF+q4g8KJ86hTvdHes5yYo9G/SLVf15mmEByA==" saltValue="pLigbVwamHKduNSnDCF/S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39" priority="7">
      <formula>$E12&gt;$C$7</formula>
    </cfRule>
  </conditionalFormatting>
  <conditionalFormatting sqref="E37">
    <cfRule type="expression" dxfId="38" priority="3">
      <formula>MAX($E$12:$E$36)&gt;$C$7</formula>
    </cfRule>
  </conditionalFormatting>
  <conditionalFormatting sqref="G12:G36 K12:K36">
    <cfRule type="expression" dxfId="37" priority="1">
      <formula>OR($D12="Medische Specialist",$C12="Overig")</formula>
    </cfRule>
  </conditionalFormatting>
  <conditionalFormatting sqref="L231">
    <cfRule type="expression" dxfId="36" priority="4">
      <formula>$L$229+$L$231&gt;$L$228+0.01</formula>
    </cfRule>
  </conditionalFormatting>
  <conditionalFormatting sqref="L232">
    <cfRule type="expression" dxfId="35" priority="8">
      <formula>$L232&gt;0</formula>
    </cfRule>
  </conditionalFormatting>
  <conditionalFormatting sqref="L239">
    <cfRule type="expression" dxfId="34" priority="2">
      <formula>$L$238&lt;$L$236</formula>
    </cfRule>
  </conditionalFormatting>
  <conditionalFormatting sqref="N231">
    <cfRule type="expression" dxfId="33" priority="6">
      <formula>$M$229+$M$231&gt;1.000001</formula>
    </cfRule>
  </conditionalFormatting>
  <conditionalFormatting sqref="N232">
    <cfRule type="expression" dxfId="32" priority="5">
      <formula>$M$231+$M$229&lt;1</formula>
    </cfRule>
  </conditionalFormatting>
  <dataValidations count="2">
    <dataValidation type="custom" showInputMessage="1" showErrorMessage="1" sqref="K12:K36 G12:G36" xr:uid="{E26160EE-CD5E-45F6-97B2-2560418375D9}">
      <formula1>OR($C12="Overig",$D12="Medische Specialist")</formula1>
    </dataValidation>
    <dataValidation type="list" showInputMessage="1" showErrorMessage="1" sqref="D12:D36" xr:uid="{ABE06D6A-5669-4360-BA4B-99D7086CA3AA}">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2787C6-5645-45BF-A9E7-0F83BB0A78F1}">
          <x14:formula1>
            <xm:f>Hulpsheets!$AW$4:$AW$5</xm:f>
          </x14:formula1>
          <xm:sqref>E102:E126</xm:sqref>
        </x14:dataValidation>
        <x14:dataValidation type="list" allowBlank="1" showInputMessage="1" showErrorMessage="1" xr:uid="{B96CDB42-9AB8-4B60-A220-98BC53457798}">
          <x14:formula1>
            <xm:f>Hulpsheets!$AE$4:$AE$5</xm:f>
          </x14:formula1>
          <xm:sqref>L12:L36 L162:L186 L132:L156 L102:L126 L72:L96 L42:L66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94063-BA35-44E0-A025-5AFC62E50026}">
  <sheetPr codeName="Blad21">
    <pageSetUpPr fitToPage="1"/>
  </sheetPr>
  <dimension ref="A1:XFB286"/>
  <sheetViews>
    <sheetView zoomScale="85" zoomScaleNormal="85" workbookViewId="0">
      <pane ySplit="8" topLeftCell="A10"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Basisgegevens!C28</f>
        <v>0</v>
      </c>
      <c r="D4" s="29"/>
      <c r="E4" s="29"/>
      <c r="F4" s="29"/>
      <c r="I4" s="29"/>
      <c r="Q4" s="29"/>
      <c r="R4" s="29"/>
      <c r="S4" s="29"/>
      <c r="T4" s="29"/>
      <c r="U4" s="29"/>
      <c r="V4" s="29"/>
      <c r="W4" s="29"/>
      <c r="X4" s="29"/>
      <c r="Y4" s="29"/>
      <c r="Z4" s="29"/>
      <c r="AA4" s="29"/>
    </row>
    <row r="5" spans="1:29" ht="13.8" thickBot="1" x14ac:dyDescent="0.3">
      <c r="B5" s="189" t="s">
        <v>132</v>
      </c>
      <c r="C5" s="59">
        <f>Basisgegevens!F28</f>
        <v>0</v>
      </c>
      <c r="D5" s="29"/>
      <c r="E5" s="29"/>
      <c r="F5" s="29"/>
      <c r="I5" s="29"/>
      <c r="Q5" s="29"/>
      <c r="R5" s="29"/>
      <c r="S5" s="29"/>
      <c r="T5" s="29"/>
      <c r="U5" s="29"/>
      <c r="V5" s="29"/>
      <c r="W5" s="29"/>
      <c r="X5" s="29"/>
      <c r="Y5" s="29"/>
      <c r="Z5" s="29"/>
      <c r="AA5" s="29"/>
    </row>
    <row r="6" spans="1:29" ht="13.8" thickBot="1" x14ac:dyDescent="0.3">
      <c r="B6" s="189" t="s">
        <v>133</v>
      </c>
      <c r="C6" s="59">
        <f>Basisgegevens!G28</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bRD+aPQNjALD0NdQ0E0esRC524ztBq3lgPVD/SvemcwcfTIk7MTvXnRxwVj4C4whHm2DnniFEWenExf+5Rc1hQ==" saltValue="tkVDc1Q4BR1A40TNHzEcX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31" priority="7">
      <formula>$E12&gt;$C$7</formula>
    </cfRule>
  </conditionalFormatting>
  <conditionalFormatting sqref="E37">
    <cfRule type="expression" dxfId="30" priority="3">
      <formula>MAX($E$12:$E$36)&gt;$C$7</formula>
    </cfRule>
  </conditionalFormatting>
  <conditionalFormatting sqref="G12:G36 K12:K36">
    <cfRule type="expression" dxfId="29" priority="1">
      <formula>OR($D12="Medische Specialist",$C12="Overig")</formula>
    </cfRule>
  </conditionalFormatting>
  <conditionalFormatting sqref="L231">
    <cfRule type="expression" dxfId="28" priority="4">
      <formula>$L$229+$L$231&gt;$L$228+0.01</formula>
    </cfRule>
  </conditionalFormatting>
  <conditionalFormatting sqref="L232">
    <cfRule type="expression" dxfId="27" priority="8">
      <formula>$L232&gt;0</formula>
    </cfRule>
  </conditionalFormatting>
  <conditionalFormatting sqref="L239">
    <cfRule type="expression" dxfId="26" priority="2">
      <formula>$L$238&lt;$L$236</formula>
    </cfRule>
  </conditionalFormatting>
  <conditionalFormatting sqref="N231">
    <cfRule type="expression" dxfId="25" priority="6">
      <formula>$M$229+$M$231&gt;1.000001</formula>
    </cfRule>
  </conditionalFormatting>
  <conditionalFormatting sqref="N232">
    <cfRule type="expression" dxfId="24" priority="5">
      <formula>$M$231+$M$229&lt;1</formula>
    </cfRule>
  </conditionalFormatting>
  <dataValidations count="2">
    <dataValidation type="list" showInputMessage="1" showErrorMessage="1" sqref="D12:D36" xr:uid="{5B0AF32C-1D8B-4776-97AF-FE4E3B7663EE}">
      <formula1>INDIRECT(C12)</formula1>
    </dataValidation>
    <dataValidation type="custom" showInputMessage="1" showErrorMessage="1" sqref="K12:K36 G12:G36" xr:uid="{E4065770-3D41-4B30-BA9D-2CFE095C2EC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77B412-8A59-464B-B30C-FD967F4E2C81}">
          <x14:formula1>
            <xm:f>Hulpsheets!$AW$4:$AW$5</xm:f>
          </x14:formula1>
          <xm:sqref>E102:E126</xm:sqref>
        </x14:dataValidation>
        <x14:dataValidation type="list" allowBlank="1" showInputMessage="1" showErrorMessage="1" xr:uid="{4AF83E02-76A6-4E71-A90D-38C07AB461F7}">
          <x14:formula1>
            <xm:f>Hulpsheets!$AE$4:$AE$5</xm:f>
          </x14:formula1>
          <xm:sqref>L12:L36 L162:L186 L132:L156 L102:L126 L72:L96 L42:L66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9588C-0114-458F-A122-ACD8BE86796B}">
  <sheetPr codeName="Blad22">
    <pageSetUpPr fitToPage="1"/>
  </sheetPr>
  <dimension ref="A1:XFB286"/>
  <sheetViews>
    <sheetView zoomScale="85" zoomScaleNormal="85" workbookViewId="0">
      <pane ySplit="8" topLeftCell="A11"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Basisgegevens!C29</f>
        <v>0</v>
      </c>
      <c r="D4" s="29"/>
      <c r="E4" s="29"/>
      <c r="F4" s="29"/>
      <c r="I4" s="29"/>
      <c r="Q4" s="29"/>
      <c r="R4" s="29"/>
      <c r="S4" s="29"/>
      <c r="T4" s="29"/>
      <c r="U4" s="29"/>
      <c r="V4" s="29"/>
      <c r="W4" s="29"/>
      <c r="X4" s="29"/>
      <c r="Y4" s="29"/>
      <c r="Z4" s="29"/>
      <c r="AA4" s="29"/>
    </row>
    <row r="5" spans="1:29" ht="13.8" thickBot="1" x14ac:dyDescent="0.3">
      <c r="B5" s="189" t="s">
        <v>132</v>
      </c>
      <c r="C5" s="59">
        <f>Basisgegevens!F29</f>
        <v>0</v>
      </c>
      <c r="D5" s="29"/>
      <c r="E5" s="29"/>
      <c r="F5" s="29"/>
      <c r="I5" s="29"/>
      <c r="Q5" s="29"/>
      <c r="R5" s="29"/>
      <c r="S5" s="29"/>
      <c r="T5" s="29"/>
      <c r="U5" s="29"/>
      <c r="V5" s="29"/>
      <c r="W5" s="29"/>
      <c r="X5" s="29"/>
      <c r="Y5" s="29"/>
      <c r="Z5" s="29"/>
      <c r="AA5" s="29"/>
    </row>
    <row r="6" spans="1:29" ht="13.8" thickBot="1" x14ac:dyDescent="0.3">
      <c r="B6" s="189" t="s">
        <v>133</v>
      </c>
      <c r="C6" s="59">
        <f>Basisgegevens!G29</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idden="1" outlineLevel="1" x14ac:dyDescent="0.25">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idden="1" outlineLevel="1" x14ac:dyDescent="0.25">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idden="1" outlineLevel="1" x14ac:dyDescent="0.25">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idden="1" outlineLevel="1" x14ac:dyDescent="0.25">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idden="1" outlineLevel="1" x14ac:dyDescent="0.25">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idden="1" outlineLevel="1" x14ac:dyDescent="0.25">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idden="1" outlineLevel="1" x14ac:dyDescent="0.25">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idden="1" outlineLevel="1" x14ac:dyDescent="0.25">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idden="1" outlineLevel="1" x14ac:dyDescent="0.25">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cI/QV3+0wdF6e8pxmnGxG02o7h8Xr9hROYoqqRqArO24KADdEedPvqHAv+bxjnMdLhwT9JkFKp0n3Dr6acljUg==" saltValue="pPrdBvSvrBw2PsGKr1t94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23" priority="7">
      <formula>$E12&gt;$C$7</formula>
    </cfRule>
  </conditionalFormatting>
  <conditionalFormatting sqref="E37">
    <cfRule type="expression" dxfId="22" priority="3">
      <formula>MAX($E$12:$E$36)&gt;$C$7</formula>
    </cfRule>
  </conditionalFormatting>
  <conditionalFormatting sqref="G12:G36 K12:K36">
    <cfRule type="expression" dxfId="21" priority="1">
      <formula>OR($D12="Medische Specialist",$C12="Overig")</formula>
    </cfRule>
  </conditionalFormatting>
  <conditionalFormatting sqref="L231">
    <cfRule type="expression" dxfId="20" priority="4">
      <formula>$L$229+$L$231&gt;$L$228+0.01</formula>
    </cfRule>
  </conditionalFormatting>
  <conditionalFormatting sqref="L232">
    <cfRule type="expression" dxfId="19" priority="8">
      <formula>$L232&gt;0</formula>
    </cfRule>
  </conditionalFormatting>
  <conditionalFormatting sqref="L239">
    <cfRule type="expression" dxfId="18" priority="2">
      <formula>$L$238&lt;$L$236</formula>
    </cfRule>
  </conditionalFormatting>
  <conditionalFormatting sqref="N231">
    <cfRule type="expression" dxfId="17" priority="6">
      <formula>$M$229+$M$231&gt;1.000001</formula>
    </cfRule>
  </conditionalFormatting>
  <conditionalFormatting sqref="N232">
    <cfRule type="expression" dxfId="16" priority="5">
      <formula>$M$231+$M$229&lt;1</formula>
    </cfRule>
  </conditionalFormatting>
  <dataValidations count="2">
    <dataValidation type="custom" showInputMessage="1" showErrorMessage="1" sqref="K12:K36 G12:G36" xr:uid="{6F439C90-8FE1-49F5-A69F-3305B019FD4C}">
      <formula1>OR($C12="Overig",$D12="Medische Specialist")</formula1>
    </dataValidation>
    <dataValidation type="list" showInputMessage="1" showErrorMessage="1" sqref="D12:D36" xr:uid="{1A43314A-4E1B-4782-AA28-A5BFC791A10B}">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56F711F-385B-4910-A6FE-AD7223CABA82}">
          <x14:formula1>
            <xm:f>Hulpsheets!$AW$4:$AW$5</xm:f>
          </x14:formula1>
          <xm:sqref>E102:E126</xm:sqref>
        </x14:dataValidation>
        <x14:dataValidation type="list" allowBlank="1" showInputMessage="1" showErrorMessage="1" xr:uid="{56BFB085-9BA3-4EA7-AC7D-9DB0F1995C6F}">
          <x14:formula1>
            <xm:f>Hulpsheets!$AE$4:$AE$5</xm:f>
          </x14:formula1>
          <xm:sqref>L12:L36 L162:L186 L132:L156 L102:L126 L72:L96 L42:L66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F398-A8A8-4FCA-BC8D-FD9B28AB398D}">
  <sheetPr codeName="Blad23">
    <pageSetUpPr fitToPage="1"/>
  </sheetPr>
  <dimension ref="A1:XFB286"/>
  <sheetViews>
    <sheetView zoomScale="85" zoomScaleNormal="85" workbookViewId="0">
      <pane ySplit="8" topLeftCell="A9"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Basisgegevens!C30</f>
        <v>0</v>
      </c>
      <c r="D4" s="29"/>
      <c r="E4" s="29"/>
      <c r="F4" s="29"/>
      <c r="I4" s="29"/>
      <c r="Q4" s="29"/>
      <c r="R4" s="29"/>
      <c r="S4" s="29"/>
      <c r="T4" s="29"/>
      <c r="U4" s="29"/>
      <c r="V4" s="29"/>
      <c r="W4" s="29"/>
      <c r="X4" s="29"/>
      <c r="Y4" s="29"/>
      <c r="Z4" s="29"/>
      <c r="AA4" s="29"/>
    </row>
    <row r="5" spans="1:29" ht="13.8" thickBot="1" x14ac:dyDescent="0.3">
      <c r="B5" s="189" t="s">
        <v>132</v>
      </c>
      <c r="C5" s="59">
        <f>Basisgegevens!F30</f>
        <v>0</v>
      </c>
      <c r="D5" s="29"/>
      <c r="E5" s="29"/>
      <c r="F5" s="29"/>
      <c r="I5" s="29"/>
      <c r="Q5" s="29"/>
      <c r="R5" s="29"/>
      <c r="S5" s="29"/>
      <c r="T5" s="29"/>
      <c r="U5" s="29"/>
      <c r="V5" s="29"/>
      <c r="W5" s="29"/>
      <c r="X5" s="29"/>
      <c r="Y5" s="29"/>
      <c r="Z5" s="29"/>
      <c r="AA5" s="29"/>
    </row>
    <row r="6" spans="1:29" ht="13.8" thickBot="1" x14ac:dyDescent="0.3">
      <c r="B6" s="189" t="s">
        <v>133</v>
      </c>
      <c r="C6" s="59">
        <f>Basisgegevens!G30</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8IM3bITGtS6vGKvmmzyhZUiWl/evoQajbEZxW3fncYwWqfI3ttsGiEgXGGM1XScjSg5ndy6n5QpVtXEfS/ABJQ==" saltValue="iyBPxYJls+pc7tlFKI53B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5" priority="7">
      <formula>$E12&gt;$C$7</formula>
    </cfRule>
  </conditionalFormatting>
  <conditionalFormatting sqref="E37">
    <cfRule type="expression" dxfId="14" priority="3">
      <formula>MAX($E$12:$E$36)&gt;$C$7</formula>
    </cfRule>
  </conditionalFormatting>
  <conditionalFormatting sqref="G12:G36 K12:K36">
    <cfRule type="expression" dxfId="13" priority="1">
      <formula>OR($D12="Medische Specialist",$C12="Overig")</formula>
    </cfRule>
  </conditionalFormatting>
  <conditionalFormatting sqref="L231">
    <cfRule type="expression" dxfId="12" priority="4">
      <formula>$L$229+$L$231&gt;$L$228+0.01</formula>
    </cfRule>
  </conditionalFormatting>
  <conditionalFormatting sqref="L232">
    <cfRule type="expression" dxfId="11" priority="8">
      <formula>$L232&gt;0</formula>
    </cfRule>
  </conditionalFormatting>
  <conditionalFormatting sqref="L239">
    <cfRule type="expression" dxfId="10" priority="2">
      <formula>$L$238&lt;$L$236</formula>
    </cfRule>
  </conditionalFormatting>
  <conditionalFormatting sqref="N231">
    <cfRule type="expression" dxfId="9" priority="6">
      <formula>$M$229+$M$231&gt;1.000001</formula>
    </cfRule>
  </conditionalFormatting>
  <conditionalFormatting sqref="N232">
    <cfRule type="expression" dxfId="8" priority="5">
      <formula>$M$231+$M$229&lt;1</formula>
    </cfRule>
  </conditionalFormatting>
  <dataValidations count="2">
    <dataValidation type="list" showInputMessage="1" showErrorMessage="1" sqref="D12:D36" xr:uid="{F7E5D384-408A-4C08-8227-DE4CD2A3B0E0}">
      <formula1>INDIRECT(C12)</formula1>
    </dataValidation>
    <dataValidation type="custom" showInputMessage="1" showErrorMessage="1" sqref="K12:K36 G12:G36" xr:uid="{F6061453-85E8-45F7-A814-CFAE530204B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DD4E8BE5-59BA-4EC4-B971-F3EC5A5FA5DA}">
          <x14:formula1>
            <xm:f>Hulpsheets!$AW$4:$AW$5</xm:f>
          </x14:formula1>
          <xm:sqref>E102:E126</xm:sqref>
        </x14:dataValidation>
        <x14:dataValidation type="list" allowBlank="1" showInputMessage="1" showErrorMessage="1" xr:uid="{5085D58D-A163-4EFF-B349-50E2A1EFBE28}">
          <x14:formula1>
            <xm:f>Hulpsheets!$AE$4:$AE$5</xm:f>
          </x14:formula1>
          <xm:sqref>L12:L36 L162:L186 L132:L156 L102:L126 L72:L96 L42:L66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C43E-8F2F-44C7-858D-D9CCDD68087F}">
  <sheetPr codeName="Blad24">
    <pageSetUpPr fitToPage="1"/>
  </sheetPr>
  <dimension ref="A1:XFB286"/>
  <sheetViews>
    <sheetView zoomScale="85" zoomScaleNormal="85" workbookViewId="0">
      <pane ySplit="8" topLeftCell="A9" activePane="bottomLeft" state="frozen"/>
      <selection activeCell="C17" sqref="C17"/>
      <selection pane="bottomLeft" activeCell="B13" sqref="B13"/>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Basisgegevens!C31</f>
        <v>0</v>
      </c>
      <c r="D4" s="29"/>
      <c r="E4" s="29"/>
      <c r="F4" s="29"/>
      <c r="I4" s="29"/>
      <c r="Q4" s="29"/>
      <c r="R4" s="29"/>
      <c r="S4" s="29"/>
      <c r="T4" s="29"/>
      <c r="U4" s="29"/>
      <c r="V4" s="29"/>
      <c r="W4" s="29"/>
      <c r="X4" s="29"/>
      <c r="Y4" s="29"/>
      <c r="Z4" s="29"/>
      <c r="AA4" s="29"/>
    </row>
    <row r="5" spans="1:29" ht="13.8" thickBot="1" x14ac:dyDescent="0.3">
      <c r="B5" s="189" t="s">
        <v>132</v>
      </c>
      <c r="C5" s="59">
        <f>Basisgegevens!F31</f>
        <v>0</v>
      </c>
      <c r="D5" s="29"/>
      <c r="E5" s="29"/>
      <c r="F5" s="29"/>
      <c r="I5" s="29"/>
      <c r="Q5" s="29"/>
      <c r="R5" s="29"/>
      <c r="S5" s="29"/>
      <c r="T5" s="29"/>
      <c r="U5" s="29"/>
      <c r="V5" s="29"/>
      <c r="W5" s="29"/>
      <c r="X5" s="29"/>
      <c r="Y5" s="29"/>
      <c r="Z5" s="29"/>
      <c r="AA5" s="29"/>
    </row>
    <row r="6" spans="1:29" ht="13.8" thickBot="1" x14ac:dyDescent="0.3">
      <c r="B6" s="189" t="s">
        <v>133</v>
      </c>
      <c r="C6" s="59">
        <f>Basisgegevens!G31</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idden="1" outlineLevel="1" x14ac:dyDescent="0.25">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idden="1" outlineLevel="1" x14ac:dyDescent="0.25">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idden="1" outlineLevel="1" x14ac:dyDescent="0.25">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idden="1" outlineLevel="1" x14ac:dyDescent="0.25">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idden="1" outlineLevel="1" x14ac:dyDescent="0.25">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idden="1" outlineLevel="1" x14ac:dyDescent="0.25">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idden="1" outlineLevel="1" x14ac:dyDescent="0.25">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idden="1" outlineLevel="1" x14ac:dyDescent="0.25">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idden="1" outlineLevel="1" x14ac:dyDescent="0.25">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4nsXBjcSuGRDLYLeFkj4gWF0i9WYA6FcigA3ryEdlhbbBJUVcUX0VpD/660mtI1VSbVSiO1IIY7JhEtQ/QWWmg==" saltValue="g0ZclkAsPezTqoOOhvagl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7" priority="7">
      <formula>$E12&gt;$C$7</formula>
    </cfRule>
  </conditionalFormatting>
  <conditionalFormatting sqref="E37">
    <cfRule type="expression" dxfId="6" priority="3">
      <formula>MAX($E$12:$E$36)&gt;$C$7</formula>
    </cfRule>
  </conditionalFormatting>
  <conditionalFormatting sqref="G12:G36 K12:K36">
    <cfRule type="expression" dxfId="5" priority="1">
      <formula>OR($D12="Medische Specialist",$C12="Overig")</formula>
    </cfRule>
  </conditionalFormatting>
  <conditionalFormatting sqref="L231">
    <cfRule type="expression" dxfId="4" priority="4">
      <formula>$L$229+$L$231&gt;$L$228+0.01</formula>
    </cfRule>
  </conditionalFormatting>
  <conditionalFormatting sqref="L232">
    <cfRule type="expression" dxfId="3" priority="8">
      <formula>$L232&gt;0</formula>
    </cfRule>
  </conditionalFormatting>
  <conditionalFormatting sqref="L239">
    <cfRule type="expression" dxfId="2" priority="2">
      <formula>$L$238&lt;$L$236</formula>
    </cfRule>
  </conditionalFormatting>
  <conditionalFormatting sqref="N231">
    <cfRule type="expression" dxfId="1" priority="6">
      <formula>$M$229+$M$231&gt;1.000001</formula>
    </cfRule>
  </conditionalFormatting>
  <conditionalFormatting sqref="N232">
    <cfRule type="expression" dxfId="0" priority="5">
      <formula>$M$231+$M$229&lt;1</formula>
    </cfRule>
  </conditionalFormatting>
  <dataValidations count="2">
    <dataValidation type="custom" showInputMessage="1" showErrorMessage="1" sqref="K12:K36 G12:G36" xr:uid="{41F8D7AD-65FA-4E7D-B9F4-5EF520B83F89}">
      <formula1>OR($C12="Overig",$D12="Medische Specialist")</formula1>
    </dataValidation>
    <dataValidation type="list" showInputMessage="1" showErrorMessage="1" sqref="D12:D36" xr:uid="{38975A11-EBD4-4407-B9A1-DC37C9FECCD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196C237-0184-4BBA-893F-0E30BC949E3E}">
          <x14:formula1>
            <xm:f>Hulpsheets!$AW$4:$AW$5</xm:f>
          </x14:formula1>
          <xm:sqref>E102:E126</xm:sqref>
        </x14:dataValidation>
        <x14:dataValidation type="list" allowBlank="1" showInputMessage="1" showErrorMessage="1" xr:uid="{123501C3-4721-4BB9-BE19-9C3DA232E025}">
          <x14:formula1>
            <xm:f>Hulpsheets!$AE$4:$AE$5</xm:f>
          </x14:formula1>
          <xm:sqref>L12:L36 L162:L186 L132:L156 L102:L126 L72:L96 L42:L66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C9B2-0662-490D-8B92-A281B1878885}">
  <sheetPr codeName="Blad3"/>
  <dimension ref="A1:J50"/>
  <sheetViews>
    <sheetView topLeftCell="A3" zoomScale="110" zoomScaleNormal="110" workbookViewId="0">
      <selection activeCell="F20" sqref="F20"/>
    </sheetView>
  </sheetViews>
  <sheetFormatPr defaultColWidth="0" defaultRowHeight="13.2" zeroHeight="1" outlineLevelRow="1" x14ac:dyDescent="0.25"/>
  <cols>
    <col min="1" max="1" width="2.88671875" style="28" customWidth="1"/>
    <col min="2" max="2" width="26.33203125" style="28" customWidth="1"/>
    <col min="3" max="3" width="26.44140625" style="28" customWidth="1"/>
    <col min="4" max="5" width="19.44140625" style="28" customWidth="1"/>
    <col min="6" max="6" width="33.109375" style="28" bestFit="1" customWidth="1"/>
    <col min="7" max="7" width="25.33203125" style="28" customWidth="1"/>
    <col min="8" max="10" width="9.109375" style="28" customWidth="1"/>
    <col min="11" max="16384" width="9.109375" style="28" hidden="1"/>
  </cols>
  <sheetData>
    <row r="1" spans="2:7" ht="38.25" customHeight="1" x14ac:dyDescent="0.25"/>
    <row r="2" spans="2:7" x14ac:dyDescent="0.25">
      <c r="B2" s="54" t="s">
        <v>75</v>
      </c>
    </row>
    <row r="3" spans="2:7" ht="13.8" thickBot="1" x14ac:dyDescent="0.3">
      <c r="B3" s="54"/>
    </row>
    <row r="4" spans="2:7" x14ac:dyDescent="0.25">
      <c r="B4" s="63" t="s">
        <v>76</v>
      </c>
      <c r="C4" s="353"/>
    </row>
    <row r="5" spans="2:7" ht="26.4" x14ac:dyDescent="0.25">
      <c r="B5" s="468" t="s">
        <v>269</v>
      </c>
      <c r="C5" s="354"/>
    </row>
    <row r="6" spans="2:7" x14ac:dyDescent="0.25">
      <c r="B6" s="64" t="s">
        <v>79</v>
      </c>
      <c r="C6" s="376"/>
    </row>
    <row r="7" spans="2:7" ht="13.8" thickBot="1" x14ac:dyDescent="0.3">
      <c r="B7" s="65" t="s">
        <v>80</v>
      </c>
      <c r="C7" s="377"/>
    </row>
    <row r="8" spans="2:7" x14ac:dyDescent="0.25"/>
    <row r="9" spans="2:7" x14ac:dyDescent="0.25">
      <c r="B9" s="54" t="s">
        <v>81</v>
      </c>
    </row>
    <row r="10" spans="2:7" ht="13.8" thickBot="1" x14ac:dyDescent="0.3"/>
    <row r="11" spans="2:7" ht="27.75" customHeight="1" thickBot="1" x14ac:dyDescent="0.3">
      <c r="B11" s="271" t="s">
        <v>82</v>
      </c>
      <c r="C11" s="271" t="s">
        <v>83</v>
      </c>
      <c r="D11" s="271" t="s">
        <v>84</v>
      </c>
      <c r="E11" s="271" t="s">
        <v>85</v>
      </c>
      <c r="F11" s="271" t="s">
        <v>270</v>
      </c>
      <c r="G11" s="272" t="s">
        <v>271</v>
      </c>
    </row>
    <row r="12" spans="2:7" x14ac:dyDescent="0.25">
      <c r="B12" s="270" t="s">
        <v>276</v>
      </c>
      <c r="C12" s="355"/>
      <c r="D12" s="356"/>
      <c r="E12" s="355"/>
      <c r="F12" s="355"/>
      <c r="G12" s="441"/>
    </row>
    <row r="13" spans="2:7" x14ac:dyDescent="0.25">
      <c r="B13" s="66" t="s">
        <v>89</v>
      </c>
      <c r="C13" s="357"/>
      <c r="D13" s="358"/>
      <c r="E13" s="357"/>
      <c r="F13" s="355"/>
      <c r="G13" s="441"/>
    </row>
    <row r="14" spans="2:7" x14ac:dyDescent="0.25">
      <c r="B14" s="66" t="s">
        <v>90</v>
      </c>
      <c r="C14" s="357"/>
      <c r="D14" s="358"/>
      <c r="E14" s="357"/>
      <c r="F14" s="357"/>
      <c r="G14" s="442"/>
    </row>
    <row r="15" spans="2:7" x14ac:dyDescent="0.25">
      <c r="B15" s="66" t="s">
        <v>91</v>
      </c>
      <c r="C15" s="357"/>
      <c r="D15" s="358"/>
      <c r="E15" s="357"/>
      <c r="F15" s="357"/>
      <c r="G15" s="442"/>
    </row>
    <row r="16" spans="2:7" x14ac:dyDescent="0.25">
      <c r="B16" s="66" t="s">
        <v>92</v>
      </c>
      <c r="C16" s="357"/>
      <c r="D16" s="358"/>
      <c r="E16" s="357"/>
      <c r="F16" s="357"/>
      <c r="G16" s="442"/>
    </row>
    <row r="17" spans="2:7" x14ac:dyDescent="0.25">
      <c r="B17" s="66" t="s">
        <v>93</v>
      </c>
      <c r="C17" s="357"/>
      <c r="D17" s="358"/>
      <c r="E17" s="357"/>
      <c r="F17" s="357"/>
      <c r="G17" s="442"/>
    </row>
    <row r="18" spans="2:7" x14ac:dyDescent="0.25">
      <c r="B18" s="66" t="s">
        <v>94</v>
      </c>
      <c r="C18" s="357"/>
      <c r="D18" s="358"/>
      <c r="E18" s="357"/>
      <c r="F18" s="357"/>
      <c r="G18" s="442"/>
    </row>
    <row r="19" spans="2:7" x14ac:dyDescent="0.25">
      <c r="B19" s="66" t="s">
        <v>95</v>
      </c>
      <c r="C19" s="357"/>
      <c r="D19" s="358"/>
      <c r="E19" s="357"/>
      <c r="F19" s="357"/>
      <c r="G19" s="442"/>
    </row>
    <row r="20" spans="2:7" x14ac:dyDescent="0.25">
      <c r="B20" s="66" t="s">
        <v>96</v>
      </c>
      <c r="C20" s="357"/>
      <c r="D20" s="358"/>
      <c r="E20" s="357"/>
      <c r="F20" s="357"/>
      <c r="G20" s="442"/>
    </row>
    <row r="21" spans="2:7" x14ac:dyDescent="0.25">
      <c r="B21" s="66" t="s">
        <v>97</v>
      </c>
      <c r="C21" s="357"/>
      <c r="D21" s="358"/>
      <c r="E21" s="357"/>
      <c r="F21" s="357"/>
      <c r="G21" s="442"/>
    </row>
    <row r="22" spans="2:7" hidden="1" outlineLevel="1" x14ac:dyDescent="0.25">
      <c r="B22" s="66" t="s">
        <v>98</v>
      </c>
      <c r="C22" s="357"/>
      <c r="D22" s="358"/>
      <c r="E22" s="357"/>
      <c r="F22" s="357"/>
      <c r="G22" s="442"/>
    </row>
    <row r="23" spans="2:7" hidden="1" outlineLevel="1" x14ac:dyDescent="0.25">
      <c r="B23" s="66" t="s">
        <v>99</v>
      </c>
      <c r="C23" s="357"/>
      <c r="D23" s="358"/>
      <c r="E23" s="357"/>
      <c r="F23" s="357"/>
      <c r="G23" s="442"/>
    </row>
    <row r="24" spans="2:7" hidden="1" outlineLevel="1" x14ac:dyDescent="0.25">
      <c r="B24" s="66" t="s">
        <v>100</v>
      </c>
      <c r="C24" s="357"/>
      <c r="D24" s="358"/>
      <c r="E24" s="357"/>
      <c r="F24" s="357"/>
      <c r="G24" s="442"/>
    </row>
    <row r="25" spans="2:7" hidden="1" outlineLevel="1" x14ac:dyDescent="0.25">
      <c r="B25" s="66" t="s">
        <v>101</v>
      </c>
      <c r="C25" s="357"/>
      <c r="D25" s="358"/>
      <c r="E25" s="357"/>
      <c r="F25" s="357"/>
      <c r="G25" s="442"/>
    </row>
    <row r="26" spans="2:7" hidden="1" outlineLevel="1" x14ac:dyDescent="0.25">
      <c r="B26" s="66" t="s">
        <v>102</v>
      </c>
      <c r="C26" s="357"/>
      <c r="D26" s="358"/>
      <c r="E26" s="357"/>
      <c r="F26" s="357"/>
      <c r="G26" s="442"/>
    </row>
    <row r="27" spans="2:7" hidden="1" outlineLevel="1" x14ac:dyDescent="0.25">
      <c r="B27" s="66" t="s">
        <v>103</v>
      </c>
      <c r="C27" s="357"/>
      <c r="D27" s="358"/>
      <c r="E27" s="357"/>
      <c r="F27" s="357"/>
      <c r="G27" s="442"/>
    </row>
    <row r="28" spans="2:7" hidden="1" outlineLevel="1" x14ac:dyDescent="0.25">
      <c r="B28" s="66" t="s">
        <v>104</v>
      </c>
      <c r="C28" s="357"/>
      <c r="D28" s="358"/>
      <c r="E28" s="357"/>
      <c r="F28" s="357"/>
      <c r="G28" s="442"/>
    </row>
    <row r="29" spans="2:7" hidden="1" outlineLevel="1" x14ac:dyDescent="0.25">
      <c r="B29" s="66" t="s">
        <v>105</v>
      </c>
      <c r="C29" s="357"/>
      <c r="D29" s="358"/>
      <c r="E29" s="357"/>
      <c r="F29" s="357"/>
      <c r="G29" s="442"/>
    </row>
    <row r="30" spans="2:7" hidden="1" outlineLevel="1" x14ac:dyDescent="0.25">
      <c r="B30" s="66" t="s">
        <v>106</v>
      </c>
      <c r="C30" s="357"/>
      <c r="D30" s="358"/>
      <c r="E30" s="357"/>
      <c r="F30" s="357"/>
      <c r="G30" s="442"/>
    </row>
    <row r="31" spans="2:7" ht="13.8" hidden="1" outlineLevel="1" thickBot="1" x14ac:dyDescent="0.3">
      <c r="B31" s="67" t="s">
        <v>107</v>
      </c>
      <c r="C31" s="359"/>
      <c r="D31" s="360"/>
      <c r="E31" s="359"/>
      <c r="F31" s="359"/>
      <c r="G31" s="443"/>
    </row>
    <row r="32" spans="2:7" collapsed="1" x14ac:dyDescent="0.25"/>
    <row r="33" spans="2:3" x14ac:dyDescent="0.25">
      <c r="B33" s="159" t="s">
        <v>272</v>
      </c>
      <c r="C33" s="159"/>
    </row>
    <row r="34" spans="2:3" x14ac:dyDescent="0.25">
      <c r="B34" s="159" t="s">
        <v>267</v>
      </c>
      <c r="C34" s="159"/>
    </row>
    <row r="35" spans="2:3" x14ac:dyDescent="0.25">
      <c r="B35" s="159" t="s">
        <v>268</v>
      </c>
      <c r="C35" s="159"/>
    </row>
    <row r="36" spans="2:3" x14ac:dyDescent="0.25"/>
    <row r="37" spans="2:3" x14ac:dyDescent="0.25"/>
    <row r="38" spans="2:3" x14ac:dyDescent="0.25"/>
    <row r="39" spans="2:3" x14ac:dyDescent="0.25"/>
    <row r="40" spans="2:3" x14ac:dyDescent="0.25"/>
    <row r="41" spans="2:3" x14ac:dyDescent="0.25"/>
    <row r="42" spans="2:3" x14ac:dyDescent="0.25"/>
    <row r="43" spans="2:3" ht="9.75" hidden="1" customHeight="1" x14ac:dyDescent="0.25"/>
    <row r="44" spans="2:3" x14ac:dyDescent="0.25"/>
    <row r="45" spans="2:3" x14ac:dyDescent="0.25"/>
    <row r="46" spans="2:3" x14ac:dyDescent="0.25"/>
    <row r="47" spans="2:3" x14ac:dyDescent="0.25"/>
    <row r="48" spans="2:3" x14ac:dyDescent="0.25"/>
    <row r="49" s="28" customFormat="1" x14ac:dyDescent="0.25"/>
    <row r="50" s="28" customFormat="1" x14ac:dyDescent="0.25"/>
  </sheetData>
  <sheetProtection algorithmName="SHA-512" hashValue="bNkv/QGcGhjGa/D4GMp4nZ9AFoCpMnyUBwvzGi8l7HI9A6tu/OFRoFr0A7tahTdD07pdj2zRDOOfRCGWFn1tdA==" saltValue="BJklQ8MUo0VhowNbor5O9g==" spinCount="100000" sheet="1" formatRows="0" insertColumns="0" selectLockedCells="1"/>
  <phoneticPr fontId="26" type="noConversion"/>
  <dataValidations count="2">
    <dataValidation type="date" operator="greaterThan" allowBlank="1" showErrorMessage="1" sqref="C7" xr:uid="{0ECD2506-FA53-47FE-AD5D-485BE59BFEF3}">
      <formula1>C6</formula1>
    </dataValidation>
    <dataValidation type="date" operator="greaterThanOrEqual" allowBlank="1" showErrorMessage="1" sqref="C6" xr:uid="{3E9A73F1-5C1F-4D29-AF25-E387F95E49C2}">
      <formula1>TODAY()</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error="U dient een keuze te maken in het keuzemenu " xr:uid="{6AA834DC-C94A-4A4D-B8E4-58176ABBA7EF}">
          <x14:formula1>
            <xm:f>Hulpsheets!$H$4:$H$6</xm:f>
          </x14:formula1>
          <xm:sqref>G12:G31</xm:sqref>
        </x14:dataValidation>
        <x14:dataValidation type="list" operator="lessThan" allowBlank="1" showErrorMessage="1" xr:uid="{8A411636-9287-4C69-89C7-55BE13F56E5F}">
          <x14:formula1>
            <xm:f>Hulpsheets!$D$4:$D$15</xm:f>
          </x14:formula1>
          <xm:sqref>E12:E31</xm:sqref>
        </x14:dataValidation>
        <x14:dataValidation type="list" operator="lessThan" allowBlank="1" showErrorMessage="1" error="U dient een keuze te maken in het keuzemenu " xr:uid="{2929614F-FCF3-471E-8AB1-8D84D38FA1E8}">
          <x14:formula1>
            <xm:f>Hulpsheets!$F$4:$F$15</xm:f>
          </x14:formula1>
          <xm:sqref>F12:F31</xm:sqref>
        </x14:dataValidation>
        <x14:dataValidation type="list" allowBlank="1" showInputMessage="1" showErrorMessage="1" xr:uid="{487FEF51-2548-46FC-AE27-554ED4274CA9}">
          <x14:formula1>
            <xm:f>Hulpsheets!$B$4:$B$5</xm:f>
          </x14:formula1>
          <xm:sqref>C5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AA44"/>
  <sheetViews>
    <sheetView showZeros="0" zoomScale="85" zoomScaleNormal="85" workbookViewId="0">
      <selection activeCell="B32" sqref="B32"/>
    </sheetView>
  </sheetViews>
  <sheetFormatPr defaultColWidth="0" defaultRowHeight="15" customHeight="1" zeroHeight="1" outlineLevelRow="1" outlineLevelCol="1" x14ac:dyDescent="0.25"/>
  <cols>
    <col min="1" max="1" width="4.5546875" style="4" customWidth="1"/>
    <col min="2" max="2" width="20.44140625" style="4" customWidth="1"/>
    <col min="3" max="3" width="26" style="4" customWidth="1"/>
    <col min="4" max="4" width="3.44140625" style="4" customWidth="1"/>
    <col min="5" max="6" width="21.109375" style="4" customWidth="1"/>
    <col min="7" max="8" width="23.5546875" style="4" customWidth="1"/>
    <col min="9" max="9" width="19.88671875" style="4" customWidth="1"/>
    <col min="10" max="10" width="4.33203125" style="4" customWidth="1"/>
    <col min="11" max="11" width="18.33203125" style="4" customWidth="1"/>
    <col min="12" max="12" width="24.6640625" style="4" customWidth="1"/>
    <col min="13" max="13" width="20.6640625" style="4" customWidth="1"/>
    <col min="14" max="14" width="3.6640625" style="4" customWidth="1"/>
    <col min="15" max="15" width="23.33203125" style="4" hidden="1" customWidth="1" outlineLevel="1"/>
    <col min="16" max="16" width="28.33203125" style="4" hidden="1" customWidth="1" outlineLevel="1"/>
    <col min="17" max="17" width="30.33203125" style="4" hidden="1" customWidth="1" outlineLevel="1"/>
    <col min="18" max="18" width="3.6640625" style="4" hidden="1" customWidth="1" outlineLevel="1"/>
    <col min="19" max="19" width="23.33203125" style="4" hidden="1" customWidth="1" outlineLevel="1"/>
    <col min="20" max="20" width="28.33203125" style="4" hidden="1" customWidth="1" outlineLevel="1"/>
    <col min="21" max="21" width="30.33203125" style="4" hidden="1" customWidth="1" outlineLevel="1"/>
    <col min="22" max="22" width="3.6640625" style="4" hidden="1" customWidth="1" outlineLevel="1"/>
    <col min="23" max="23" width="23.33203125" style="4" hidden="1" customWidth="1" outlineLevel="1"/>
    <col min="24" max="24" width="28.33203125" style="4" hidden="1" customWidth="1" outlineLevel="1"/>
    <col min="25" max="25" width="30.33203125" style="4" hidden="1" customWidth="1" outlineLevel="1"/>
    <col min="26" max="26" width="17.33203125" style="4" customWidth="1" collapsed="1"/>
    <col min="27" max="16384" width="8.88671875" style="4" hidden="1"/>
  </cols>
  <sheetData>
    <row r="1" spans="1:27" s="361" customFormat="1" ht="30" customHeight="1" x14ac:dyDescent="0.25">
      <c r="A1" s="24"/>
      <c r="B1" s="2"/>
      <c r="C1" s="3"/>
      <c r="D1" s="3"/>
      <c r="E1" s="24"/>
      <c r="F1" s="24"/>
      <c r="G1" s="373"/>
      <c r="H1" s="373"/>
      <c r="I1" s="373"/>
      <c r="J1" s="373"/>
      <c r="K1" s="373"/>
      <c r="L1" s="373"/>
      <c r="M1" s="3"/>
      <c r="N1" s="3"/>
      <c r="O1" s="3"/>
      <c r="P1" s="24"/>
      <c r="Q1" s="24"/>
      <c r="R1" s="24"/>
      <c r="S1" s="3"/>
      <c r="T1" s="24"/>
      <c r="U1" s="24"/>
      <c r="V1" s="24"/>
      <c r="W1" s="3"/>
      <c r="X1" s="24"/>
      <c r="Y1" s="24"/>
      <c r="Z1" s="24"/>
      <c r="AA1" s="24"/>
    </row>
    <row r="2" spans="1:27" s="361" customFormat="1" ht="30" customHeight="1" x14ac:dyDescent="0.25">
      <c r="A2" s="24"/>
      <c r="B2" s="373" t="s">
        <v>108</v>
      </c>
      <c r="C2" s="24"/>
      <c r="D2" s="24"/>
      <c r="E2" s="374"/>
      <c r="F2" s="374"/>
      <c r="G2" s="374"/>
      <c r="H2" s="374"/>
      <c r="I2" s="374"/>
      <c r="J2" s="374"/>
      <c r="K2" s="374"/>
      <c r="L2" s="374"/>
      <c r="M2" s="3"/>
      <c r="N2" s="3"/>
      <c r="O2" s="373" t="s">
        <v>109</v>
      </c>
      <c r="P2" s="24"/>
      <c r="Q2" s="24"/>
      <c r="R2" s="24"/>
      <c r="S2" s="188"/>
      <c r="T2" s="362"/>
      <c r="U2" s="363"/>
      <c r="V2" s="24"/>
      <c r="W2" s="188"/>
      <c r="X2" s="362"/>
      <c r="Y2" s="363"/>
      <c r="Z2" s="24"/>
      <c r="AA2" s="24"/>
    </row>
    <row r="3" spans="1:27" s="361" customFormat="1" ht="11.25" customHeight="1" x14ac:dyDescent="0.25">
      <c r="A3" s="24"/>
      <c r="B3" s="2"/>
      <c r="C3" s="3"/>
      <c r="D3" s="3"/>
      <c r="E3" s="375"/>
      <c r="F3" s="375"/>
      <c r="G3" s="375"/>
      <c r="H3" s="375"/>
      <c r="I3" s="375"/>
      <c r="J3" s="375"/>
      <c r="K3" s="375"/>
      <c r="L3" s="375"/>
      <c r="M3" s="375"/>
      <c r="N3" s="3"/>
      <c r="O3" s="24"/>
      <c r="P3" s="95"/>
      <c r="Q3" s="95"/>
      <c r="R3" s="24"/>
      <c r="S3" s="475" t="s">
        <v>110</v>
      </c>
      <c r="T3" s="476"/>
      <c r="U3" s="477"/>
      <c r="V3" s="24"/>
      <c r="W3" s="475" t="s">
        <v>111</v>
      </c>
      <c r="X3" s="476"/>
      <c r="Y3" s="477"/>
      <c r="Z3" s="24"/>
      <c r="AA3" s="24"/>
    </row>
    <row r="4" spans="1:27" s="361" customFormat="1" ht="14.4" thickBot="1" x14ac:dyDescent="0.3">
      <c r="A4" s="24"/>
      <c r="B4" s="5"/>
      <c r="C4" s="6"/>
      <c r="D4" s="6"/>
      <c r="E4" s="6"/>
      <c r="F4" s="6"/>
      <c r="G4" s="6"/>
      <c r="H4" s="6"/>
      <c r="I4" s="6"/>
      <c r="J4" s="6"/>
      <c r="K4" s="6"/>
      <c r="L4" s="6"/>
      <c r="M4" s="6"/>
      <c r="N4" s="3"/>
      <c r="O4" s="6"/>
      <c r="P4" s="24"/>
      <c r="Q4" s="24"/>
      <c r="R4" s="24"/>
      <c r="S4" s="457"/>
      <c r="T4" s="24"/>
      <c r="U4" s="458"/>
      <c r="V4" s="24"/>
      <c r="W4" s="457"/>
      <c r="X4" s="24"/>
      <c r="Y4" s="458"/>
      <c r="Z4" s="24"/>
      <c r="AA4" s="24"/>
    </row>
    <row r="5" spans="1:27" s="361" customFormat="1" ht="40.200000000000003" thickBot="1" x14ac:dyDescent="0.3">
      <c r="A5" s="24"/>
      <c r="B5" s="185" t="s">
        <v>82</v>
      </c>
      <c r="C5" s="185" t="s">
        <v>112</v>
      </c>
      <c r="D5" s="9"/>
      <c r="E5" s="185" t="s">
        <v>113</v>
      </c>
      <c r="F5" s="186" t="s">
        <v>35</v>
      </c>
      <c r="G5" s="185" t="s">
        <v>114</v>
      </c>
      <c r="H5" s="187" t="s">
        <v>37</v>
      </c>
      <c r="I5" s="185" t="s">
        <v>115</v>
      </c>
      <c r="J5" s="68"/>
      <c r="K5" s="187" t="s">
        <v>116</v>
      </c>
      <c r="L5" s="193" t="s">
        <v>255</v>
      </c>
      <c r="M5" s="194" t="s">
        <v>117</v>
      </c>
      <c r="N5" s="3"/>
      <c r="O5" s="462" t="s">
        <v>118</v>
      </c>
      <c r="P5" s="463" t="s">
        <v>148</v>
      </c>
      <c r="Q5" s="464" t="s">
        <v>261</v>
      </c>
      <c r="R5" s="24"/>
      <c r="S5" s="462" t="s">
        <v>118</v>
      </c>
      <c r="T5" s="463" t="s">
        <v>148</v>
      </c>
      <c r="U5" s="464" t="s">
        <v>261</v>
      </c>
      <c r="V5" s="24"/>
      <c r="W5" s="462" t="s">
        <v>118</v>
      </c>
      <c r="X5" s="463" t="s">
        <v>119</v>
      </c>
      <c r="Y5" s="464" t="s">
        <v>261</v>
      </c>
      <c r="Z5" s="24"/>
      <c r="AA5" s="24"/>
    </row>
    <row r="6" spans="1:27" s="361" customFormat="1" ht="13.8" x14ac:dyDescent="0.25">
      <c r="A6" s="24"/>
      <c r="B6" s="21" t="s">
        <v>276</v>
      </c>
      <c r="C6" s="364">
        <f>Basisgegevens!C12</f>
        <v>0</v>
      </c>
      <c r="D6" s="365"/>
      <c r="E6" s="199">
        <f>SUM('Dln 1'!$L$221:$L$222)</f>
        <v>0</v>
      </c>
      <c r="F6" s="200">
        <f>'Dln 1'!$L$223</f>
        <v>0</v>
      </c>
      <c r="G6" s="199">
        <f>'Dln 1'!$L$224</f>
        <v>0</v>
      </c>
      <c r="H6" s="199">
        <f>'Dln 1'!$L$225</f>
        <v>0</v>
      </c>
      <c r="I6" s="201">
        <f>'Dln 1'!$L$226</f>
        <v>0</v>
      </c>
      <c r="J6" s="202"/>
      <c r="K6" s="203">
        <f>SUM($E6:$I6)</f>
        <v>0</v>
      </c>
      <c r="L6" s="204">
        <f>'Dln 1'!$L$231</f>
        <v>0</v>
      </c>
      <c r="M6" s="205">
        <f>'Dln 1'!$L$229</f>
        <v>0</v>
      </c>
      <c r="N6" s="3"/>
      <c r="O6" s="459">
        <f>'Dln 1'!$L$235</f>
        <v>0</v>
      </c>
      <c r="P6" s="460">
        <f>'Dln 1'!$L$236</f>
        <v>0</v>
      </c>
      <c r="Q6" s="461">
        <f>'Dln 1'!$L$237</f>
        <v>0</v>
      </c>
      <c r="R6" s="24"/>
      <c r="S6" s="459">
        <f>'Dln 1'!$M$235</f>
        <v>0</v>
      </c>
      <c r="T6" s="460">
        <f>'Dln 1'!$M$236</f>
        <v>0</v>
      </c>
      <c r="U6" s="461">
        <f>'Dln 1'!$M$237</f>
        <v>0</v>
      </c>
      <c r="V6" s="24"/>
      <c r="W6" s="459">
        <f>'Dln 1'!$N$235</f>
        <v>0</v>
      </c>
      <c r="X6" s="460">
        <f>'Dln 1'!$N$236</f>
        <v>0</v>
      </c>
      <c r="Y6" s="461">
        <f>'Dln 1'!$N$237</f>
        <v>0</v>
      </c>
      <c r="Z6" s="24"/>
      <c r="AA6" s="24"/>
    </row>
    <row r="7" spans="1:27" s="361" customFormat="1" ht="13.5" customHeight="1" x14ac:dyDescent="0.25">
      <c r="A7" s="24"/>
      <c r="B7" s="22" t="s">
        <v>89</v>
      </c>
      <c r="C7" s="364">
        <f>Basisgegevens!C13</f>
        <v>0</v>
      </c>
      <c r="D7" s="365"/>
      <c r="E7" s="199">
        <f>SUM('Dln 2'!$L$221:$L$222)</f>
        <v>0</v>
      </c>
      <c r="F7" s="200">
        <f>'Dln 2'!$L$223</f>
        <v>0</v>
      </c>
      <c r="G7" s="199">
        <f>'Dln 2'!$L$224</f>
        <v>0</v>
      </c>
      <c r="H7" s="199">
        <f>'Dln 2'!$L$225</f>
        <v>0</v>
      </c>
      <c r="I7" s="201">
        <f>'Dln 2'!$L$226</f>
        <v>0</v>
      </c>
      <c r="J7" s="202"/>
      <c r="K7" s="206">
        <f>SUM($E7:$I7)</f>
        <v>0</v>
      </c>
      <c r="L7" s="207">
        <f>'Dln 2'!$L$231</f>
        <v>0</v>
      </c>
      <c r="M7" s="208">
        <f>'Dln 2'!$L$229</f>
        <v>0</v>
      </c>
      <c r="N7" s="39"/>
      <c r="O7" s="169">
        <f>'Dln 2'!$L$235</f>
        <v>0</v>
      </c>
      <c r="P7" s="403">
        <f>'Dln 2'!$L$236</f>
        <v>0</v>
      </c>
      <c r="Q7" s="404">
        <f>'Dln 2'!$L$237</f>
        <v>0</v>
      </c>
      <c r="R7" s="24"/>
      <c r="S7" s="169">
        <f>'Dln 2'!$M$235</f>
        <v>0</v>
      </c>
      <c r="T7" s="403">
        <f>'Dln 2'!$M$236</f>
        <v>0</v>
      </c>
      <c r="U7" s="404">
        <f>'Dln 2'!$M$237</f>
        <v>0</v>
      </c>
      <c r="V7" s="24"/>
      <c r="W7" s="169">
        <f>'Dln 2'!$N$235</f>
        <v>0</v>
      </c>
      <c r="X7" s="403">
        <f>'Dln 2'!$N$236</f>
        <v>0</v>
      </c>
      <c r="Y7" s="404">
        <f>'Dln 2'!$N$237</f>
        <v>0</v>
      </c>
      <c r="Z7" s="24"/>
      <c r="AA7" s="24"/>
    </row>
    <row r="8" spans="1:27" s="361" customFormat="1" ht="13.5" customHeight="1" x14ac:dyDescent="0.25">
      <c r="A8" s="24"/>
      <c r="B8" s="22" t="s">
        <v>90</v>
      </c>
      <c r="C8" s="364">
        <f>Basisgegevens!C14</f>
        <v>0</v>
      </c>
      <c r="D8" s="365"/>
      <c r="E8" s="199">
        <f>SUM('Dln 3'!$L$221:$L$222)</f>
        <v>0</v>
      </c>
      <c r="F8" s="200">
        <f>'Dln 3'!$L$223</f>
        <v>0</v>
      </c>
      <c r="G8" s="199">
        <f>'Dln 3'!$L$224</f>
        <v>0</v>
      </c>
      <c r="H8" s="199">
        <f>'Dln 3'!$L$225</f>
        <v>0</v>
      </c>
      <c r="I8" s="201">
        <f>'Dln 3'!$L$226</f>
        <v>0</v>
      </c>
      <c r="J8" s="202"/>
      <c r="K8" s="206">
        <f t="shared" ref="K8:K25" si="0">SUM($E8:$I8)</f>
        <v>0</v>
      </c>
      <c r="L8" s="207">
        <f>'Dln 3'!$L$231</f>
        <v>0</v>
      </c>
      <c r="M8" s="208">
        <f>'Dln 3'!$L$229</f>
        <v>0</v>
      </c>
      <c r="N8" s="39"/>
      <c r="O8" s="169">
        <f>'Dln 3'!$L$235</f>
        <v>0</v>
      </c>
      <c r="P8" s="403">
        <f>'Dln 3'!$L$236</f>
        <v>0</v>
      </c>
      <c r="Q8" s="404">
        <f>'Dln 3'!$L$237</f>
        <v>0</v>
      </c>
      <c r="R8" s="24"/>
      <c r="S8" s="169">
        <f>'Dln 3'!$M$235</f>
        <v>0</v>
      </c>
      <c r="T8" s="403">
        <f>'Dln 3'!$M$236</f>
        <v>0</v>
      </c>
      <c r="U8" s="404">
        <f>'Dln 3'!$M$237</f>
        <v>0</v>
      </c>
      <c r="V8" s="24"/>
      <c r="W8" s="169">
        <f>'Dln 3'!$N$235</f>
        <v>0</v>
      </c>
      <c r="X8" s="403">
        <f>'Dln 3'!$N$236</f>
        <v>0</v>
      </c>
      <c r="Y8" s="404">
        <f>'Dln 3'!$N$237</f>
        <v>0</v>
      </c>
      <c r="Z8" s="24"/>
      <c r="AA8" s="24"/>
    </row>
    <row r="9" spans="1:27" s="361" customFormat="1" ht="13.5" customHeight="1" x14ac:dyDescent="0.25">
      <c r="A9" s="24"/>
      <c r="B9" s="22" t="s">
        <v>91</v>
      </c>
      <c r="C9" s="364">
        <f>Basisgegevens!C15</f>
        <v>0</v>
      </c>
      <c r="D9" s="365"/>
      <c r="E9" s="199">
        <f>SUM('Dln 4'!$L$221:$L$222)</f>
        <v>0</v>
      </c>
      <c r="F9" s="200">
        <f>'Dln 4'!$L$223</f>
        <v>0</v>
      </c>
      <c r="G9" s="199">
        <f>'Dln 4'!$L$224</f>
        <v>0</v>
      </c>
      <c r="H9" s="199">
        <f>'Dln 4'!$L$225</f>
        <v>0</v>
      </c>
      <c r="I9" s="201">
        <f>'Dln 4'!$L$226</f>
        <v>0</v>
      </c>
      <c r="J9" s="202"/>
      <c r="K9" s="206">
        <f t="shared" si="0"/>
        <v>0</v>
      </c>
      <c r="L9" s="207">
        <f>'Dln 4'!$L$231</f>
        <v>0</v>
      </c>
      <c r="M9" s="208">
        <f>'Dln 4'!$L$229</f>
        <v>0</v>
      </c>
      <c r="N9" s="39"/>
      <c r="O9" s="169">
        <f>'Dln 4'!$L$235</f>
        <v>0</v>
      </c>
      <c r="P9" s="403">
        <f>'Dln 4'!$L$236</f>
        <v>0</v>
      </c>
      <c r="Q9" s="404">
        <f>'Dln 4'!$L$237</f>
        <v>0</v>
      </c>
      <c r="R9" s="24"/>
      <c r="S9" s="169">
        <f>'Dln 4'!$M$235</f>
        <v>0</v>
      </c>
      <c r="T9" s="403">
        <f>'Dln 4'!$M$236</f>
        <v>0</v>
      </c>
      <c r="U9" s="404">
        <f>'Dln 4'!$M$237</f>
        <v>0</v>
      </c>
      <c r="V9" s="24"/>
      <c r="W9" s="169">
        <f>'Dln 4'!$N$235</f>
        <v>0</v>
      </c>
      <c r="X9" s="403">
        <f>'Dln 4'!$N$236</f>
        <v>0</v>
      </c>
      <c r="Y9" s="404">
        <f>'Dln 4'!$N$237</f>
        <v>0</v>
      </c>
      <c r="Z9" s="24"/>
      <c r="AA9" s="24"/>
    </row>
    <row r="10" spans="1:27" s="361" customFormat="1" ht="13.5" customHeight="1" x14ac:dyDescent="0.25">
      <c r="A10" s="24"/>
      <c r="B10" s="22" t="s">
        <v>92</v>
      </c>
      <c r="C10" s="364">
        <f>Basisgegevens!C16</f>
        <v>0</v>
      </c>
      <c r="D10" s="365"/>
      <c r="E10" s="199">
        <f>SUM('Dln 5'!$L$221:$L$222)</f>
        <v>0</v>
      </c>
      <c r="F10" s="200">
        <f>'Dln 5'!$L$223</f>
        <v>0</v>
      </c>
      <c r="G10" s="199">
        <f>'Dln 5'!$L$224</f>
        <v>0</v>
      </c>
      <c r="H10" s="199">
        <f>'Dln 5'!$L$225</f>
        <v>0</v>
      </c>
      <c r="I10" s="201">
        <f>'Dln 5'!$L$226</f>
        <v>0</v>
      </c>
      <c r="J10" s="202"/>
      <c r="K10" s="206">
        <f t="shared" si="0"/>
        <v>0</v>
      </c>
      <c r="L10" s="207">
        <f>'Dln 5'!$L$231</f>
        <v>0</v>
      </c>
      <c r="M10" s="208">
        <f>'Dln 5'!$L$229</f>
        <v>0</v>
      </c>
      <c r="N10" s="39"/>
      <c r="O10" s="169">
        <f>'Dln 5'!$L$235</f>
        <v>0</v>
      </c>
      <c r="P10" s="403">
        <f>'Dln 5'!$L$236</f>
        <v>0</v>
      </c>
      <c r="Q10" s="404">
        <f>'Dln 5'!$L$237</f>
        <v>0</v>
      </c>
      <c r="R10" s="24"/>
      <c r="S10" s="169">
        <f>'Dln 5'!$M$235</f>
        <v>0</v>
      </c>
      <c r="T10" s="403">
        <f>'Dln 5'!$M$236</f>
        <v>0</v>
      </c>
      <c r="U10" s="404">
        <f>'Dln 5'!$M$237</f>
        <v>0</v>
      </c>
      <c r="V10" s="24"/>
      <c r="W10" s="169">
        <f>'Dln 5'!$N$235</f>
        <v>0</v>
      </c>
      <c r="X10" s="403">
        <f>'Dln 5'!$N$236</f>
        <v>0</v>
      </c>
      <c r="Y10" s="404">
        <f>'Dln 5'!$N$237</f>
        <v>0</v>
      </c>
      <c r="Z10" s="24"/>
      <c r="AA10" s="24"/>
    </row>
    <row r="11" spans="1:27" s="361" customFormat="1" ht="13.5" customHeight="1" x14ac:dyDescent="0.25">
      <c r="A11" s="24"/>
      <c r="B11" s="22" t="s">
        <v>93</v>
      </c>
      <c r="C11" s="364">
        <f>Basisgegevens!C17</f>
        <v>0</v>
      </c>
      <c r="D11" s="365"/>
      <c r="E11" s="199">
        <f>SUM('Dln 6'!$L$221:$L$222)</f>
        <v>0</v>
      </c>
      <c r="F11" s="200">
        <f>'Dln 6'!$L$223</f>
        <v>0</v>
      </c>
      <c r="G11" s="199">
        <f>'Dln 6'!$L$224</f>
        <v>0</v>
      </c>
      <c r="H11" s="199">
        <f>'Dln 6'!$L$225</f>
        <v>0</v>
      </c>
      <c r="I11" s="201">
        <f>'Dln 6'!$L$226</f>
        <v>0</v>
      </c>
      <c r="J11" s="202"/>
      <c r="K11" s="206">
        <f t="shared" si="0"/>
        <v>0</v>
      </c>
      <c r="L11" s="207">
        <f>'Dln 6'!$L$231</f>
        <v>0</v>
      </c>
      <c r="M11" s="208">
        <f>'Dln 6'!$L$229</f>
        <v>0</v>
      </c>
      <c r="N11" s="39"/>
      <c r="O11" s="169">
        <f>'Dln 6'!$L$235</f>
        <v>0</v>
      </c>
      <c r="P11" s="403">
        <f>'Dln 6'!$L$236</f>
        <v>0</v>
      </c>
      <c r="Q11" s="404">
        <f>'Dln 6'!$L$237</f>
        <v>0</v>
      </c>
      <c r="R11" s="24"/>
      <c r="S11" s="169">
        <f>'Dln 6'!$M$235</f>
        <v>0</v>
      </c>
      <c r="T11" s="403">
        <f>'Dln 6'!$M$236</f>
        <v>0</v>
      </c>
      <c r="U11" s="404">
        <f>'Dln 6'!$M$237</f>
        <v>0</v>
      </c>
      <c r="V11" s="24"/>
      <c r="W11" s="169">
        <f>'Dln 6'!$N$235</f>
        <v>0</v>
      </c>
      <c r="X11" s="403">
        <f>'Dln 6'!$N$236</f>
        <v>0</v>
      </c>
      <c r="Y11" s="404">
        <f>'Dln 6'!$N$237</f>
        <v>0</v>
      </c>
      <c r="Z11" s="24"/>
      <c r="AA11" s="24"/>
    </row>
    <row r="12" spans="1:27" s="361" customFormat="1" ht="13.5" customHeight="1" x14ac:dyDescent="0.25">
      <c r="A12" s="24"/>
      <c r="B12" s="22" t="s">
        <v>94</v>
      </c>
      <c r="C12" s="364">
        <f>Basisgegevens!C18</f>
        <v>0</v>
      </c>
      <c r="D12" s="365"/>
      <c r="E12" s="199">
        <f>SUM('Dln 7'!$L$221:$L$222)</f>
        <v>0</v>
      </c>
      <c r="F12" s="200">
        <f>'Dln 7'!$L$223</f>
        <v>0</v>
      </c>
      <c r="G12" s="199">
        <f>'Dln 7'!$L$224</f>
        <v>0</v>
      </c>
      <c r="H12" s="199">
        <f>'Dln 7'!$L$225</f>
        <v>0</v>
      </c>
      <c r="I12" s="201">
        <f>'Dln 7'!$L$226</f>
        <v>0</v>
      </c>
      <c r="J12" s="202"/>
      <c r="K12" s="206">
        <f t="shared" si="0"/>
        <v>0</v>
      </c>
      <c r="L12" s="207">
        <f>'Dln 7'!$L$231</f>
        <v>0</v>
      </c>
      <c r="M12" s="208">
        <f>'Dln 7'!$L$229</f>
        <v>0</v>
      </c>
      <c r="N12" s="39"/>
      <c r="O12" s="169">
        <f>'Dln 7'!$L$235</f>
        <v>0</v>
      </c>
      <c r="P12" s="403">
        <f>'Dln 7'!$L$236</f>
        <v>0</v>
      </c>
      <c r="Q12" s="404">
        <f>'Dln 7'!$L$237</f>
        <v>0</v>
      </c>
      <c r="R12" s="24"/>
      <c r="S12" s="169">
        <f>'Dln 7'!$M$235</f>
        <v>0</v>
      </c>
      <c r="T12" s="403">
        <f>'Dln 7'!$M$236</f>
        <v>0</v>
      </c>
      <c r="U12" s="404">
        <f>'Dln 7'!$M$237</f>
        <v>0</v>
      </c>
      <c r="V12" s="24"/>
      <c r="W12" s="169">
        <f>'Dln 7'!$N$235</f>
        <v>0</v>
      </c>
      <c r="X12" s="403">
        <f>'Dln 7'!$N$236</f>
        <v>0</v>
      </c>
      <c r="Y12" s="404">
        <f>'Dln 7'!$N$237</f>
        <v>0</v>
      </c>
      <c r="Z12" s="24"/>
      <c r="AA12" s="24"/>
    </row>
    <row r="13" spans="1:27" s="361" customFormat="1" ht="13.5" customHeight="1" x14ac:dyDescent="0.25">
      <c r="A13" s="24"/>
      <c r="B13" s="22" t="s">
        <v>95</v>
      </c>
      <c r="C13" s="364">
        <f>Basisgegevens!C19</f>
        <v>0</v>
      </c>
      <c r="D13" s="365"/>
      <c r="E13" s="199">
        <f>SUM('Dln 8'!$L$221:$L$222)</f>
        <v>0</v>
      </c>
      <c r="F13" s="200">
        <f>'Dln 8'!$L$223</f>
        <v>0</v>
      </c>
      <c r="G13" s="199">
        <f>'Dln 8'!$L$224</f>
        <v>0</v>
      </c>
      <c r="H13" s="199">
        <f>'Dln 8'!$L$225</f>
        <v>0</v>
      </c>
      <c r="I13" s="201">
        <f>'Dln 8'!$L$226</f>
        <v>0</v>
      </c>
      <c r="J13" s="202"/>
      <c r="K13" s="206">
        <f t="shared" si="0"/>
        <v>0</v>
      </c>
      <c r="L13" s="207">
        <f>'Dln 8'!$L$231</f>
        <v>0</v>
      </c>
      <c r="M13" s="208">
        <f>'Dln 8'!$L$229</f>
        <v>0</v>
      </c>
      <c r="N13" s="39"/>
      <c r="O13" s="169">
        <f>'Dln 8'!$L$235</f>
        <v>0</v>
      </c>
      <c r="P13" s="403">
        <f>'Dln 8'!$L$236</f>
        <v>0</v>
      </c>
      <c r="Q13" s="404">
        <f>'Dln 8'!$L$237</f>
        <v>0</v>
      </c>
      <c r="R13" s="24"/>
      <c r="S13" s="169">
        <f>'Dln 8'!$M$235</f>
        <v>0</v>
      </c>
      <c r="T13" s="403">
        <f>'Dln 8'!$M$236</f>
        <v>0</v>
      </c>
      <c r="U13" s="404">
        <f>'Dln 8'!$M$237</f>
        <v>0</v>
      </c>
      <c r="V13" s="24"/>
      <c r="W13" s="169">
        <f>'Dln 8'!$N$235</f>
        <v>0</v>
      </c>
      <c r="X13" s="403">
        <f>'Dln 8'!$N$236</f>
        <v>0</v>
      </c>
      <c r="Y13" s="404">
        <f>'Dln 8'!$N$237</f>
        <v>0</v>
      </c>
      <c r="Z13" s="24"/>
      <c r="AA13" s="24"/>
    </row>
    <row r="14" spans="1:27" s="361" customFormat="1" ht="13.5" customHeight="1" x14ac:dyDescent="0.25">
      <c r="A14" s="24"/>
      <c r="B14" s="22" t="s">
        <v>96</v>
      </c>
      <c r="C14" s="364">
        <f>Basisgegevens!C20</f>
        <v>0</v>
      </c>
      <c r="D14" s="365"/>
      <c r="E14" s="199">
        <f>SUM('Dln 9'!$L$221:$L$222)</f>
        <v>0</v>
      </c>
      <c r="F14" s="200">
        <f>'Dln 9'!$L$223</f>
        <v>0</v>
      </c>
      <c r="G14" s="199">
        <f>'Dln 9'!$L$224</f>
        <v>0</v>
      </c>
      <c r="H14" s="199">
        <f>'Dln 9'!$L$225</f>
        <v>0</v>
      </c>
      <c r="I14" s="201">
        <f>'Dln 9'!$L$226</f>
        <v>0</v>
      </c>
      <c r="J14" s="202"/>
      <c r="K14" s="206">
        <f t="shared" si="0"/>
        <v>0</v>
      </c>
      <c r="L14" s="207">
        <f>'Dln 9'!$L$231</f>
        <v>0</v>
      </c>
      <c r="M14" s="208">
        <f>'Dln 9'!$L$229</f>
        <v>0</v>
      </c>
      <c r="N14" s="39"/>
      <c r="O14" s="169">
        <f>'Dln 9'!$L$235</f>
        <v>0</v>
      </c>
      <c r="P14" s="403">
        <f>'Dln 9'!$L$236</f>
        <v>0</v>
      </c>
      <c r="Q14" s="404">
        <f>'Dln 9'!$L$237</f>
        <v>0</v>
      </c>
      <c r="R14" s="24"/>
      <c r="S14" s="169">
        <f>'Dln 9'!$M$235</f>
        <v>0</v>
      </c>
      <c r="T14" s="403">
        <f>'Dln 9'!$M$236</f>
        <v>0</v>
      </c>
      <c r="U14" s="404">
        <f>'Dln 9'!$M$237</f>
        <v>0</v>
      </c>
      <c r="V14" s="24"/>
      <c r="W14" s="169">
        <f>'Dln 9'!$N$235</f>
        <v>0</v>
      </c>
      <c r="X14" s="403">
        <f>'Dln 9'!$N$236</f>
        <v>0</v>
      </c>
      <c r="Y14" s="404">
        <f>'Dln 9'!$N$237</f>
        <v>0</v>
      </c>
      <c r="Z14" s="24"/>
      <c r="AA14" s="24"/>
    </row>
    <row r="15" spans="1:27" s="361" customFormat="1" ht="13.8" thickBot="1" x14ac:dyDescent="0.3">
      <c r="A15" s="24"/>
      <c r="B15" s="22" t="s">
        <v>97</v>
      </c>
      <c r="C15" s="364">
        <f>Basisgegevens!C21</f>
        <v>0</v>
      </c>
      <c r="D15" s="365"/>
      <c r="E15" s="199">
        <f>SUM('Dln 10'!$L$221:$L$222)</f>
        <v>0</v>
      </c>
      <c r="F15" s="200">
        <f>'Dln 10'!$L$223</f>
        <v>0</v>
      </c>
      <c r="G15" s="199">
        <f>'Dln 10'!$L$224</f>
        <v>0</v>
      </c>
      <c r="H15" s="199">
        <f>'Dln 10'!$L$225</f>
        <v>0</v>
      </c>
      <c r="I15" s="201">
        <f>'Dln 10'!$L$226</f>
        <v>0</v>
      </c>
      <c r="J15" s="202"/>
      <c r="K15" s="206">
        <f t="shared" si="0"/>
        <v>0</v>
      </c>
      <c r="L15" s="207">
        <f>'Dln 10'!$L$231</f>
        <v>0</v>
      </c>
      <c r="M15" s="208">
        <f>'Dln 10'!$L$229</f>
        <v>0</v>
      </c>
      <c r="N15" s="39"/>
      <c r="O15" s="169">
        <f>'Dln 10'!$L$235</f>
        <v>0</v>
      </c>
      <c r="P15" s="403">
        <f>'Dln 10'!$L$236</f>
        <v>0</v>
      </c>
      <c r="Q15" s="404">
        <f>'Dln 10'!$L$237</f>
        <v>0</v>
      </c>
      <c r="R15" s="24"/>
      <c r="S15" s="169">
        <f>'Dln 10'!$M$235</f>
        <v>0</v>
      </c>
      <c r="T15" s="403">
        <f>'Dln 10'!$M$236</f>
        <v>0</v>
      </c>
      <c r="U15" s="404">
        <f>'Dln 10'!$M$237</f>
        <v>0</v>
      </c>
      <c r="V15" s="24"/>
      <c r="W15" s="169">
        <f>'Dln 10'!$N$235</f>
        <v>0</v>
      </c>
      <c r="X15" s="403">
        <f>'Dln 10'!$N$236</f>
        <v>0</v>
      </c>
      <c r="Y15" s="404">
        <f>'Dln 10'!$N$237</f>
        <v>0</v>
      </c>
      <c r="Z15" s="24"/>
      <c r="AA15" s="24"/>
    </row>
    <row r="16" spans="1:27" s="361" customFormat="1" ht="13.2" hidden="1" outlineLevel="1" x14ac:dyDescent="0.25">
      <c r="A16" s="24"/>
      <c r="B16" s="22" t="s">
        <v>98</v>
      </c>
      <c r="C16" s="364">
        <f>Basisgegevens!C22</f>
        <v>0</v>
      </c>
      <c r="D16" s="365"/>
      <c r="E16" s="199">
        <f>SUM('Dln 11'!$L$221:$L$222)</f>
        <v>0</v>
      </c>
      <c r="F16" s="200">
        <f>'Dln 11'!$L$223</f>
        <v>0</v>
      </c>
      <c r="G16" s="199">
        <f>'Dln 11'!$L$224</f>
        <v>0</v>
      </c>
      <c r="H16" s="199">
        <f>'Dln 11'!$L$225</f>
        <v>0</v>
      </c>
      <c r="I16" s="201">
        <f>'Dln 11'!$L$226</f>
        <v>0</v>
      </c>
      <c r="J16" s="202"/>
      <c r="K16" s="206">
        <f t="shared" si="0"/>
        <v>0</v>
      </c>
      <c r="L16" s="207">
        <f>'Dln 11'!$L$231</f>
        <v>0</v>
      </c>
      <c r="M16" s="208">
        <f>'Dln 11'!$L$229</f>
        <v>0</v>
      </c>
      <c r="N16" s="39"/>
      <c r="O16" s="169">
        <f>'Dln 11'!$L$235</f>
        <v>0</v>
      </c>
      <c r="P16" s="403">
        <f>'Dln 11'!$L$236</f>
        <v>0</v>
      </c>
      <c r="Q16" s="404">
        <f>'Dln 11'!$L$237</f>
        <v>0</v>
      </c>
      <c r="R16" s="24"/>
      <c r="S16" s="169">
        <f>'Dln 11'!$M$235</f>
        <v>0</v>
      </c>
      <c r="T16" s="403">
        <f>'Dln 11'!$M$236</f>
        <v>0</v>
      </c>
      <c r="U16" s="404">
        <f>'Dln 11'!$M$237</f>
        <v>0</v>
      </c>
      <c r="V16" s="24"/>
      <c r="W16" s="169">
        <f>'Dln 11'!$N$235</f>
        <v>0</v>
      </c>
      <c r="X16" s="403">
        <f>'Dln 11'!$N$236</f>
        <v>0</v>
      </c>
      <c r="Y16" s="404">
        <f>'Dln 11'!$N$237</f>
        <v>0</v>
      </c>
      <c r="Z16" s="24"/>
      <c r="AA16" s="24"/>
    </row>
    <row r="17" spans="1:27" s="361" customFormat="1" ht="13.2" hidden="1" outlineLevel="1" x14ac:dyDescent="0.25">
      <c r="A17" s="24"/>
      <c r="B17" s="22" t="s">
        <v>99</v>
      </c>
      <c r="C17" s="364">
        <f>Basisgegevens!C23</f>
        <v>0</v>
      </c>
      <c r="D17" s="365"/>
      <c r="E17" s="199">
        <f>SUM('Dln 12'!$L$221:$L$222)</f>
        <v>0</v>
      </c>
      <c r="F17" s="200">
        <f>'Dln 12'!$L$223</f>
        <v>0</v>
      </c>
      <c r="G17" s="199">
        <f>'Dln 12'!$L$224</f>
        <v>0</v>
      </c>
      <c r="H17" s="199">
        <f>'Dln 12'!$L$225</f>
        <v>0</v>
      </c>
      <c r="I17" s="201">
        <f>'Dln 12'!$L$226</f>
        <v>0</v>
      </c>
      <c r="J17" s="202"/>
      <c r="K17" s="206">
        <f t="shared" si="0"/>
        <v>0</v>
      </c>
      <c r="L17" s="207">
        <f>'Dln 12'!$L$231</f>
        <v>0</v>
      </c>
      <c r="M17" s="208">
        <f>'Dln 12'!$L$229</f>
        <v>0</v>
      </c>
      <c r="N17" s="39"/>
      <c r="O17" s="169">
        <f>'Dln 12'!$L$235</f>
        <v>0</v>
      </c>
      <c r="P17" s="403">
        <f>'Dln 12'!$L$236</f>
        <v>0</v>
      </c>
      <c r="Q17" s="404">
        <f>'Dln 12'!$L$237</f>
        <v>0</v>
      </c>
      <c r="R17" s="24"/>
      <c r="S17" s="169">
        <f>'Dln 12'!$M$235</f>
        <v>0</v>
      </c>
      <c r="T17" s="403">
        <f>'Dln 12'!$M$236</f>
        <v>0</v>
      </c>
      <c r="U17" s="404">
        <f>'Dln 12'!$M$237</f>
        <v>0</v>
      </c>
      <c r="V17" s="24"/>
      <c r="W17" s="169">
        <f>'Dln 12'!$N$235</f>
        <v>0</v>
      </c>
      <c r="X17" s="403">
        <f>'Dln 12'!$N$236</f>
        <v>0</v>
      </c>
      <c r="Y17" s="404">
        <f>'Dln 12'!$N$237</f>
        <v>0</v>
      </c>
      <c r="Z17" s="24"/>
      <c r="AA17" s="24"/>
    </row>
    <row r="18" spans="1:27" s="361" customFormat="1" ht="13.2" hidden="1" outlineLevel="1" x14ac:dyDescent="0.25">
      <c r="A18" s="24"/>
      <c r="B18" s="22" t="s">
        <v>100</v>
      </c>
      <c r="C18" s="364">
        <f>Basisgegevens!C24</f>
        <v>0</v>
      </c>
      <c r="D18" s="365"/>
      <c r="E18" s="199">
        <f>SUM('Dln 13'!$L$221:$L$222)</f>
        <v>0</v>
      </c>
      <c r="F18" s="200">
        <f>'Dln 13'!$L$223</f>
        <v>0</v>
      </c>
      <c r="G18" s="199">
        <f>'Dln 13'!$L$224</f>
        <v>0</v>
      </c>
      <c r="H18" s="199">
        <f>'Dln 13'!$L$225</f>
        <v>0</v>
      </c>
      <c r="I18" s="201">
        <f>'Dln 13'!$L$226</f>
        <v>0</v>
      </c>
      <c r="J18" s="202"/>
      <c r="K18" s="206">
        <f t="shared" si="0"/>
        <v>0</v>
      </c>
      <c r="L18" s="207">
        <f>'Dln 13'!$L$231</f>
        <v>0</v>
      </c>
      <c r="M18" s="208">
        <f>'Dln 13'!$L$229</f>
        <v>0</v>
      </c>
      <c r="N18" s="39"/>
      <c r="O18" s="169">
        <f>'Dln 13'!$L$235</f>
        <v>0</v>
      </c>
      <c r="P18" s="403">
        <f>'Dln 13'!$L$236</f>
        <v>0</v>
      </c>
      <c r="Q18" s="404">
        <f>'Dln 13'!$L$237</f>
        <v>0</v>
      </c>
      <c r="R18" s="24"/>
      <c r="S18" s="169">
        <f>'Dln 13'!$M$235</f>
        <v>0</v>
      </c>
      <c r="T18" s="403">
        <f>'Dln 13'!$M$236</f>
        <v>0</v>
      </c>
      <c r="U18" s="404">
        <f>'Dln 13'!$M$237</f>
        <v>0</v>
      </c>
      <c r="V18" s="24"/>
      <c r="W18" s="169">
        <f>'Dln 13'!$N$235</f>
        <v>0</v>
      </c>
      <c r="X18" s="403">
        <f>'Dln 13'!$N$236</f>
        <v>0</v>
      </c>
      <c r="Y18" s="404">
        <f>'Dln 13'!$N$237</f>
        <v>0</v>
      </c>
      <c r="Z18" s="24"/>
      <c r="AA18" s="24"/>
    </row>
    <row r="19" spans="1:27" s="361" customFormat="1" ht="13.2" hidden="1" outlineLevel="1" x14ac:dyDescent="0.25">
      <c r="A19" s="24"/>
      <c r="B19" s="22" t="s">
        <v>101</v>
      </c>
      <c r="C19" s="364">
        <f>Basisgegevens!C25</f>
        <v>0</v>
      </c>
      <c r="D19" s="365"/>
      <c r="E19" s="199">
        <f>SUM('Dln 14'!$L$221:$L$222)</f>
        <v>0</v>
      </c>
      <c r="F19" s="200">
        <f>'Dln 14'!$L$223</f>
        <v>0</v>
      </c>
      <c r="G19" s="199">
        <f>'Dln 14'!$L$224</f>
        <v>0</v>
      </c>
      <c r="H19" s="199">
        <f>'Dln 14'!$L$225</f>
        <v>0</v>
      </c>
      <c r="I19" s="201">
        <f>'Dln 14'!$L$226</f>
        <v>0</v>
      </c>
      <c r="J19" s="202"/>
      <c r="K19" s="206">
        <f t="shared" si="0"/>
        <v>0</v>
      </c>
      <c r="L19" s="207">
        <f>'Dln 14'!$L$231</f>
        <v>0</v>
      </c>
      <c r="M19" s="208">
        <f>'Dln 14'!$L$229</f>
        <v>0</v>
      </c>
      <c r="N19" s="39"/>
      <c r="O19" s="169">
        <f>'Dln 14'!$L$235</f>
        <v>0</v>
      </c>
      <c r="P19" s="403">
        <f>'Dln 14'!$L$236</f>
        <v>0</v>
      </c>
      <c r="Q19" s="404">
        <f>'Dln 14'!$L$237</f>
        <v>0</v>
      </c>
      <c r="R19" s="24"/>
      <c r="S19" s="169">
        <f>'Dln 14'!$M$235</f>
        <v>0</v>
      </c>
      <c r="T19" s="403">
        <f>'Dln 14'!$M$236</f>
        <v>0</v>
      </c>
      <c r="U19" s="404">
        <f>'Dln 14'!$M$237</f>
        <v>0</v>
      </c>
      <c r="V19" s="24"/>
      <c r="W19" s="169">
        <f>'Dln 14'!$N$235</f>
        <v>0</v>
      </c>
      <c r="X19" s="403">
        <f>'Dln 14'!$N$236</f>
        <v>0</v>
      </c>
      <c r="Y19" s="404">
        <f>'Dln 14'!$N$237</f>
        <v>0</v>
      </c>
      <c r="Z19" s="24"/>
      <c r="AA19" s="24"/>
    </row>
    <row r="20" spans="1:27" s="361" customFormat="1" ht="13.2" hidden="1" outlineLevel="1" x14ac:dyDescent="0.25">
      <c r="A20" s="24"/>
      <c r="B20" s="22" t="s">
        <v>102</v>
      </c>
      <c r="C20" s="364">
        <f>Basisgegevens!C26</f>
        <v>0</v>
      </c>
      <c r="D20" s="365"/>
      <c r="E20" s="199">
        <f>SUM('Dln 15'!$L$221:$L$222)</f>
        <v>0</v>
      </c>
      <c r="F20" s="200">
        <f>'Dln 15'!$L$223</f>
        <v>0</v>
      </c>
      <c r="G20" s="199">
        <f>'Dln 15'!$L$224</f>
        <v>0</v>
      </c>
      <c r="H20" s="199">
        <f>'Dln 15'!$L$225</f>
        <v>0</v>
      </c>
      <c r="I20" s="201">
        <f>'Dln 15'!$L$226</f>
        <v>0</v>
      </c>
      <c r="J20" s="202"/>
      <c r="K20" s="206">
        <f t="shared" si="0"/>
        <v>0</v>
      </c>
      <c r="L20" s="207">
        <f>'Dln 15'!$L$231</f>
        <v>0</v>
      </c>
      <c r="M20" s="208">
        <f>'Dln 15'!$L$229</f>
        <v>0</v>
      </c>
      <c r="N20" s="39"/>
      <c r="O20" s="169">
        <f>'Dln 15'!$L$235</f>
        <v>0</v>
      </c>
      <c r="P20" s="403">
        <f>'Dln 15'!$L$236</f>
        <v>0</v>
      </c>
      <c r="Q20" s="404">
        <f>'Dln 15'!$L$237</f>
        <v>0</v>
      </c>
      <c r="R20" s="24"/>
      <c r="S20" s="169">
        <f>'Dln 15'!$M$235</f>
        <v>0</v>
      </c>
      <c r="T20" s="403">
        <f>'Dln 15'!$M$236</f>
        <v>0</v>
      </c>
      <c r="U20" s="404">
        <f>'Dln 15'!$M$237</f>
        <v>0</v>
      </c>
      <c r="V20" s="24"/>
      <c r="W20" s="169">
        <f>'Dln 15'!$N$235</f>
        <v>0</v>
      </c>
      <c r="X20" s="403">
        <f>'Dln 15'!$N$236</f>
        <v>0</v>
      </c>
      <c r="Y20" s="404">
        <f>'Dln 15'!$N$237</f>
        <v>0</v>
      </c>
      <c r="Z20" s="24"/>
      <c r="AA20" s="24"/>
    </row>
    <row r="21" spans="1:27" s="361" customFormat="1" ht="13.2" hidden="1" outlineLevel="1" x14ac:dyDescent="0.25">
      <c r="A21" s="24"/>
      <c r="B21" s="22" t="s">
        <v>103</v>
      </c>
      <c r="C21" s="364">
        <f>Basisgegevens!C27</f>
        <v>0</v>
      </c>
      <c r="D21" s="365"/>
      <c r="E21" s="199">
        <f>SUM('Dln 16'!$L$221:$L$222)</f>
        <v>0</v>
      </c>
      <c r="F21" s="200">
        <f>'Dln 16'!$L$223</f>
        <v>0</v>
      </c>
      <c r="G21" s="199">
        <f>'Dln 16'!$L$224</f>
        <v>0</v>
      </c>
      <c r="H21" s="199">
        <f>'Dln 16'!$L$225</f>
        <v>0</v>
      </c>
      <c r="I21" s="201">
        <f>'Dln 16'!$L$226</f>
        <v>0</v>
      </c>
      <c r="J21" s="202"/>
      <c r="K21" s="206">
        <f t="shared" si="0"/>
        <v>0</v>
      </c>
      <c r="L21" s="207">
        <f>'Dln 16'!$L$231</f>
        <v>0</v>
      </c>
      <c r="M21" s="208">
        <f>'Dln 16'!$L$229</f>
        <v>0</v>
      </c>
      <c r="N21" s="39"/>
      <c r="O21" s="169">
        <f>'Dln 16'!$L$235</f>
        <v>0</v>
      </c>
      <c r="P21" s="403">
        <f>'Dln 16'!$L$236</f>
        <v>0</v>
      </c>
      <c r="Q21" s="404">
        <f>'Dln 16'!$L$237</f>
        <v>0</v>
      </c>
      <c r="R21" s="24"/>
      <c r="S21" s="169">
        <f>'Dln 16'!$M$235</f>
        <v>0</v>
      </c>
      <c r="T21" s="403">
        <f>'Dln 16'!$M$236</f>
        <v>0</v>
      </c>
      <c r="U21" s="404">
        <f>'Dln 16'!$M$237</f>
        <v>0</v>
      </c>
      <c r="V21" s="24"/>
      <c r="W21" s="169">
        <f>'Dln 16'!$N$235</f>
        <v>0</v>
      </c>
      <c r="X21" s="403">
        <f>'Dln 16'!$N$236</f>
        <v>0</v>
      </c>
      <c r="Y21" s="404">
        <f>'Dln 16'!$N$237</f>
        <v>0</v>
      </c>
      <c r="Z21" s="24"/>
      <c r="AA21" s="24"/>
    </row>
    <row r="22" spans="1:27" s="361" customFormat="1" ht="13.2" hidden="1" outlineLevel="1" x14ac:dyDescent="0.25">
      <c r="A22" s="24"/>
      <c r="B22" s="22" t="s">
        <v>104</v>
      </c>
      <c r="C22" s="364">
        <f>Basisgegevens!C28</f>
        <v>0</v>
      </c>
      <c r="D22" s="365"/>
      <c r="E22" s="199">
        <f>SUM('Dln 17'!$L$221:$L$222)</f>
        <v>0</v>
      </c>
      <c r="F22" s="200">
        <f>'Dln 17'!$L$223</f>
        <v>0</v>
      </c>
      <c r="G22" s="199">
        <f>'Dln 17'!$L$224</f>
        <v>0</v>
      </c>
      <c r="H22" s="199">
        <f>'Dln 17'!$L$225</f>
        <v>0</v>
      </c>
      <c r="I22" s="201">
        <f>'Dln 17'!$L$226</f>
        <v>0</v>
      </c>
      <c r="J22" s="202"/>
      <c r="K22" s="206">
        <f t="shared" si="0"/>
        <v>0</v>
      </c>
      <c r="L22" s="207">
        <f>'Dln 17'!$L$231</f>
        <v>0</v>
      </c>
      <c r="M22" s="208">
        <f>'Dln 17'!$L$229</f>
        <v>0</v>
      </c>
      <c r="N22" s="39"/>
      <c r="O22" s="169">
        <f>'Dln 17'!$L$235</f>
        <v>0</v>
      </c>
      <c r="P22" s="403">
        <f>'Dln 17'!$L$236</f>
        <v>0</v>
      </c>
      <c r="Q22" s="404">
        <f>'Dln 17'!$L$237</f>
        <v>0</v>
      </c>
      <c r="R22" s="24"/>
      <c r="S22" s="169">
        <f>'Dln 17'!$M$235</f>
        <v>0</v>
      </c>
      <c r="T22" s="403">
        <f>'Dln 17'!$M$236</f>
        <v>0</v>
      </c>
      <c r="U22" s="404">
        <f>'Dln 17'!$M$237</f>
        <v>0</v>
      </c>
      <c r="V22" s="24"/>
      <c r="W22" s="169">
        <f>'Dln 17'!$N$235</f>
        <v>0</v>
      </c>
      <c r="X22" s="403">
        <f>'Dln 17'!$N$236</f>
        <v>0</v>
      </c>
      <c r="Y22" s="404">
        <f>'Dln 17'!$N$237</f>
        <v>0</v>
      </c>
      <c r="Z22" s="24"/>
      <c r="AA22" s="24"/>
    </row>
    <row r="23" spans="1:27" s="361" customFormat="1" ht="13.2" hidden="1" outlineLevel="1" x14ac:dyDescent="0.25">
      <c r="A23" s="24"/>
      <c r="B23" s="22" t="s">
        <v>105</v>
      </c>
      <c r="C23" s="364">
        <f>Basisgegevens!C29</f>
        <v>0</v>
      </c>
      <c r="D23" s="365"/>
      <c r="E23" s="199">
        <f>SUM('Dln 18'!$L$221:$L$222)</f>
        <v>0</v>
      </c>
      <c r="F23" s="200">
        <f>'Dln 18'!$L$223</f>
        <v>0</v>
      </c>
      <c r="G23" s="199">
        <f>'Dln 18'!$L$224</f>
        <v>0</v>
      </c>
      <c r="H23" s="199">
        <f>'Dln 18'!$L$225</f>
        <v>0</v>
      </c>
      <c r="I23" s="201">
        <f>'Dln 18'!$L$226</f>
        <v>0</v>
      </c>
      <c r="J23" s="202"/>
      <c r="K23" s="206">
        <f t="shared" si="0"/>
        <v>0</v>
      </c>
      <c r="L23" s="207">
        <f>'Dln 18'!$L$231</f>
        <v>0</v>
      </c>
      <c r="M23" s="208">
        <f>'Dln 18'!$L$229</f>
        <v>0</v>
      </c>
      <c r="N23" s="39"/>
      <c r="O23" s="169">
        <f>'Dln 18'!$L$235</f>
        <v>0</v>
      </c>
      <c r="P23" s="403">
        <f>'Dln 18'!$L$236</f>
        <v>0</v>
      </c>
      <c r="Q23" s="404">
        <f>'Dln 18'!$L$237</f>
        <v>0</v>
      </c>
      <c r="R23" s="24"/>
      <c r="S23" s="169">
        <f>'Dln 18'!$M$235</f>
        <v>0</v>
      </c>
      <c r="T23" s="403">
        <f>'Dln 18'!$M$236</f>
        <v>0</v>
      </c>
      <c r="U23" s="404">
        <f>'Dln 18'!$M$237</f>
        <v>0</v>
      </c>
      <c r="V23" s="24"/>
      <c r="W23" s="169">
        <f>'Dln 18'!$N$235</f>
        <v>0</v>
      </c>
      <c r="X23" s="403">
        <f>'Dln 18'!$N$236</f>
        <v>0</v>
      </c>
      <c r="Y23" s="404">
        <f>'Dln 18'!$N$237</f>
        <v>0</v>
      </c>
      <c r="Z23" s="24"/>
      <c r="AA23" s="24"/>
    </row>
    <row r="24" spans="1:27" s="361" customFormat="1" ht="13.2" hidden="1" outlineLevel="1" x14ac:dyDescent="0.25">
      <c r="A24" s="24"/>
      <c r="B24" s="22" t="s">
        <v>106</v>
      </c>
      <c r="C24" s="364">
        <f>Basisgegevens!C30</f>
        <v>0</v>
      </c>
      <c r="D24" s="365"/>
      <c r="E24" s="199">
        <f>SUM('Dln 19'!$L$221:$L$222)</f>
        <v>0</v>
      </c>
      <c r="F24" s="200">
        <f>'Dln 19'!$L$223</f>
        <v>0</v>
      </c>
      <c r="G24" s="199">
        <f>'Dln 19'!$L$224</f>
        <v>0</v>
      </c>
      <c r="H24" s="199">
        <f>'Dln 19'!$L$225</f>
        <v>0</v>
      </c>
      <c r="I24" s="201">
        <f>'Dln 19'!$L$226</f>
        <v>0</v>
      </c>
      <c r="J24" s="202"/>
      <c r="K24" s="206">
        <f t="shared" si="0"/>
        <v>0</v>
      </c>
      <c r="L24" s="207">
        <f>'Dln 19'!$L$231</f>
        <v>0</v>
      </c>
      <c r="M24" s="208">
        <f>'Dln 19'!$L$229</f>
        <v>0</v>
      </c>
      <c r="N24" s="39"/>
      <c r="O24" s="169">
        <f>'Dln 19'!$L$235</f>
        <v>0</v>
      </c>
      <c r="P24" s="403">
        <f>'Dln 19'!$L$236</f>
        <v>0</v>
      </c>
      <c r="Q24" s="404">
        <f>'Dln 19'!$L$237</f>
        <v>0</v>
      </c>
      <c r="R24" s="24"/>
      <c r="S24" s="169">
        <f>'Dln 19'!$M$235</f>
        <v>0</v>
      </c>
      <c r="T24" s="403">
        <f>'Dln 19'!$M$236</f>
        <v>0</v>
      </c>
      <c r="U24" s="404">
        <f>'Dln 19'!$M$237</f>
        <v>0</v>
      </c>
      <c r="V24" s="24"/>
      <c r="W24" s="169">
        <f>'Dln 19'!$N$235</f>
        <v>0</v>
      </c>
      <c r="X24" s="403">
        <f>'Dln 19'!$N$236</f>
        <v>0</v>
      </c>
      <c r="Y24" s="404">
        <f>'Dln 19'!$N$237</f>
        <v>0</v>
      </c>
      <c r="Z24" s="24"/>
      <c r="AA24" s="24"/>
    </row>
    <row r="25" spans="1:27" s="361" customFormat="1" ht="13.8" hidden="1" outlineLevel="1" thickBot="1" x14ac:dyDescent="0.3">
      <c r="A25" s="24"/>
      <c r="B25" s="74" t="s">
        <v>107</v>
      </c>
      <c r="C25" s="366">
        <f>Basisgegevens!C31</f>
        <v>0</v>
      </c>
      <c r="D25" s="365"/>
      <c r="E25" s="199">
        <f>SUM('Dln 20'!$L$221:$L$222)</f>
        <v>0</v>
      </c>
      <c r="F25" s="200">
        <f>'Dln 20'!$L$223</f>
        <v>0</v>
      </c>
      <c r="G25" s="199">
        <f>'Dln 20'!$L$224</f>
        <v>0</v>
      </c>
      <c r="H25" s="199">
        <f>'Dln 20'!$L$225</f>
        <v>0</v>
      </c>
      <c r="I25" s="201">
        <f>'Dln 20'!$L$226</f>
        <v>0</v>
      </c>
      <c r="J25" s="202"/>
      <c r="K25" s="206">
        <f t="shared" si="0"/>
        <v>0</v>
      </c>
      <c r="L25" s="207">
        <f>'Dln 20'!$L$231</f>
        <v>0</v>
      </c>
      <c r="M25" s="208">
        <f>'Dln 20'!$L$229</f>
        <v>0</v>
      </c>
      <c r="N25" s="39"/>
      <c r="O25" s="169">
        <f>'Dln 20'!$L$235</f>
        <v>0</v>
      </c>
      <c r="P25" s="403">
        <f>'Dln 20'!$L$236</f>
        <v>0</v>
      </c>
      <c r="Q25" s="404">
        <f>'Dln 20'!$L$237</f>
        <v>0</v>
      </c>
      <c r="R25" s="24"/>
      <c r="S25" s="169">
        <f>'Dln 20'!$M$235</f>
        <v>0</v>
      </c>
      <c r="T25" s="403">
        <f>'Dln 20'!$M$236</f>
        <v>0</v>
      </c>
      <c r="U25" s="404">
        <f>'Dln 20'!$M$237</f>
        <v>0</v>
      </c>
      <c r="V25" s="24"/>
      <c r="W25" s="169">
        <f>'Dln 20'!$N$235</f>
        <v>0</v>
      </c>
      <c r="X25" s="403">
        <f>'Dln 20'!$N$236</f>
        <v>0</v>
      </c>
      <c r="Y25" s="404">
        <f>'Dln 20'!$N$237</f>
        <v>0</v>
      </c>
      <c r="Z25" s="24"/>
      <c r="AA25" s="24"/>
    </row>
    <row r="26" spans="1:27" s="368" customFormat="1" ht="17.399999999999999" collapsed="1" thickBot="1" x14ac:dyDescent="0.3">
      <c r="A26" s="367"/>
      <c r="B26" s="195"/>
      <c r="C26" s="196" t="s">
        <v>121</v>
      </c>
      <c r="D26" s="197"/>
      <c r="E26" s="209">
        <f>SUM(E6:E25)</f>
        <v>0</v>
      </c>
      <c r="F26" s="209">
        <f>SUM(F6:F25)</f>
        <v>0</v>
      </c>
      <c r="G26" s="209">
        <f>SUM(G6:G25)</f>
        <v>0</v>
      </c>
      <c r="H26" s="209">
        <f>SUM(H6:H25)</f>
        <v>0</v>
      </c>
      <c r="I26" s="209">
        <f>SUM(I6:I25)</f>
        <v>0</v>
      </c>
      <c r="J26" s="210"/>
      <c r="K26" s="209">
        <f>SUM(K6:K25)</f>
        <v>0</v>
      </c>
      <c r="L26" s="209">
        <f>SUM(L6:L25)</f>
        <v>0</v>
      </c>
      <c r="M26" s="209">
        <f>SUM(M6:M25)</f>
        <v>0</v>
      </c>
      <c r="N26" s="198"/>
      <c r="O26" s="209">
        <f>SUM(O6:O25)</f>
        <v>0</v>
      </c>
      <c r="P26" s="209">
        <f>SUM(P6:P25)</f>
        <v>0</v>
      </c>
      <c r="Q26" s="209">
        <f>SUM(Q6:Q25)</f>
        <v>0</v>
      </c>
      <c r="R26" s="367"/>
      <c r="S26" s="209">
        <f>SUM(S6:S25)</f>
        <v>0</v>
      </c>
      <c r="T26" s="209">
        <f>SUM(T6:T25)</f>
        <v>0</v>
      </c>
      <c r="U26" s="209">
        <f>SUM(U6:U25)</f>
        <v>0</v>
      </c>
      <c r="V26" s="367"/>
      <c r="W26" s="209">
        <f>SUM(W6:W25)</f>
        <v>0</v>
      </c>
      <c r="X26" s="209">
        <f>SUM(X6:X25)</f>
        <v>0</v>
      </c>
      <c r="Y26" s="209">
        <f>SUM(Y6:Y25)</f>
        <v>0</v>
      </c>
      <c r="Z26" s="367"/>
      <c r="AA26" s="367"/>
    </row>
    <row r="27" spans="1:27" s="361" customFormat="1" ht="13.8" x14ac:dyDescent="0.25">
      <c r="A27" s="24"/>
      <c r="B27" s="3"/>
      <c r="C27" s="3"/>
      <c r="D27" s="3"/>
      <c r="E27" s="3"/>
      <c r="F27" s="3"/>
      <c r="G27" s="3"/>
      <c r="H27" s="3"/>
      <c r="I27" s="3"/>
      <c r="J27" s="3"/>
      <c r="K27" s="3"/>
      <c r="L27" s="3"/>
      <c r="M27" s="3"/>
      <c r="N27" s="3"/>
      <c r="O27" s="3"/>
      <c r="P27" s="24"/>
      <c r="Q27" s="24"/>
      <c r="R27" s="24"/>
      <c r="S27" s="3"/>
      <c r="T27" s="24"/>
      <c r="U27" s="24"/>
      <c r="V27" s="24"/>
      <c r="W27" s="3"/>
      <c r="X27" s="24"/>
      <c r="Y27" s="24"/>
      <c r="Z27" s="24"/>
      <c r="AA27" s="24"/>
    </row>
    <row r="28" spans="1:27" s="361" customFormat="1" ht="13.8" x14ac:dyDescent="0.25">
      <c r="A28" s="24"/>
      <c r="B28" s="3"/>
      <c r="C28" s="3"/>
      <c r="D28" s="3"/>
      <c r="E28" s="3"/>
      <c r="F28" s="3"/>
      <c r="G28" s="3"/>
      <c r="H28" s="3"/>
      <c r="I28" s="3"/>
      <c r="J28" s="3"/>
      <c r="K28" s="269" t="s">
        <v>122</v>
      </c>
      <c r="L28" s="3"/>
      <c r="M28" s="3"/>
      <c r="N28" s="3"/>
      <c r="O28" s="3"/>
      <c r="P28" s="24"/>
      <c r="Q28" s="24"/>
      <c r="R28" s="24"/>
      <c r="S28" s="3"/>
      <c r="T28" s="24"/>
      <c r="U28" s="24"/>
      <c r="V28" s="24"/>
      <c r="W28" s="3"/>
      <c r="X28" s="24"/>
      <c r="Y28" s="24"/>
      <c r="Z28" s="24"/>
      <c r="AA28" s="24"/>
    </row>
    <row r="29" spans="1:27" s="361" customFormat="1" ht="25.2" customHeight="1" x14ac:dyDescent="0.25">
      <c r="A29" s="24"/>
      <c r="B29" s="370" t="s">
        <v>277</v>
      </c>
      <c r="C29" s="369"/>
      <c r="D29" s="369"/>
      <c r="E29" s="369"/>
      <c r="F29" s="369"/>
      <c r="G29" s="369"/>
      <c r="H29" s="369"/>
      <c r="I29" s="369"/>
      <c r="J29" s="369"/>
      <c r="K29" s="269" t="s">
        <v>123</v>
      </c>
      <c r="L29" s="369"/>
      <c r="M29" s="369"/>
      <c r="N29" s="3"/>
      <c r="O29" s="3"/>
      <c r="P29" s="24"/>
      <c r="Q29" s="24"/>
      <c r="R29" s="24"/>
      <c r="S29" s="3"/>
      <c r="T29" s="24"/>
      <c r="U29" s="24"/>
      <c r="V29" s="24"/>
      <c r="W29" s="3"/>
      <c r="X29" s="24"/>
      <c r="Y29" s="24"/>
      <c r="Z29" s="24"/>
      <c r="AA29" s="24"/>
    </row>
    <row r="30" spans="1:27" s="361" customFormat="1" ht="25.2" customHeight="1" x14ac:dyDescent="0.25">
      <c r="A30" s="24"/>
      <c r="B30" s="42" t="s">
        <v>124</v>
      </c>
      <c r="C30" s="43"/>
      <c r="D30" s="131"/>
      <c r="E30" s="131"/>
      <c r="F30" s="47"/>
      <c r="G30" s="132"/>
      <c r="H30" s="132"/>
      <c r="I30" s="133"/>
      <c r="J30" s="370"/>
      <c r="K30" s="370"/>
      <c r="L30" s="371"/>
      <c r="M30" s="370"/>
      <c r="N30" s="3"/>
      <c r="O30" s="3"/>
      <c r="P30" s="24"/>
      <c r="Q30" s="24"/>
      <c r="R30" s="24"/>
      <c r="S30" s="3"/>
      <c r="T30" s="24"/>
      <c r="U30" s="24"/>
      <c r="V30" s="24"/>
      <c r="W30" s="3"/>
      <c r="X30" s="24"/>
      <c r="Y30" s="24"/>
      <c r="Z30" s="24"/>
      <c r="AA30" s="24"/>
    </row>
    <row r="31" spans="1:27" s="361" customFormat="1" ht="25.2" customHeight="1" x14ac:dyDescent="0.25">
      <c r="A31" s="24"/>
      <c r="B31" s="44" t="s">
        <v>125</v>
      </c>
      <c r="C31" s="171"/>
      <c r="D31" s="171"/>
      <c r="E31" s="171"/>
      <c r="F31" s="171"/>
      <c r="G31" s="172"/>
      <c r="H31" s="172"/>
      <c r="I31" s="134"/>
      <c r="J31" s="30"/>
      <c r="K31" s="30"/>
      <c r="L31" s="372"/>
      <c r="M31" s="30"/>
      <c r="N31" s="3"/>
      <c r="O31" s="3"/>
      <c r="P31" s="24"/>
      <c r="Q31" s="24"/>
      <c r="R31" s="24"/>
      <c r="S31" s="3"/>
      <c r="T31" s="24"/>
      <c r="U31" s="24"/>
      <c r="V31" s="24"/>
      <c r="W31" s="3"/>
      <c r="X31" s="24"/>
      <c r="Y31" s="24"/>
      <c r="Z31" s="24"/>
      <c r="AA31" s="24"/>
    </row>
    <row r="32" spans="1:27" s="361" customFormat="1" ht="13.8" x14ac:dyDescent="0.25">
      <c r="A32" s="24"/>
      <c r="B32" s="44" t="s">
        <v>126</v>
      </c>
      <c r="C32" s="171"/>
      <c r="D32" s="171"/>
      <c r="E32" s="171"/>
      <c r="F32" s="171"/>
      <c r="G32" s="172"/>
      <c r="H32" s="172"/>
      <c r="I32" s="134"/>
      <c r="J32" s="30"/>
      <c r="K32" s="30"/>
      <c r="L32" s="372"/>
      <c r="M32" s="30"/>
      <c r="N32" s="3"/>
      <c r="O32" s="3"/>
      <c r="P32" s="24"/>
      <c r="Q32" s="24"/>
      <c r="R32" s="24"/>
      <c r="S32" s="3"/>
      <c r="T32" s="24"/>
      <c r="U32" s="24"/>
      <c r="V32" s="24"/>
      <c r="W32" s="3"/>
      <c r="X32" s="24"/>
      <c r="Y32" s="24"/>
      <c r="Z32" s="24"/>
      <c r="AA32" s="24"/>
    </row>
    <row r="33" spans="1:27" s="361" customFormat="1" ht="13.8" x14ac:dyDescent="0.25">
      <c r="A33" s="24"/>
      <c r="B33" s="44" t="s">
        <v>127</v>
      </c>
      <c r="C33" s="172"/>
      <c r="D33" s="172"/>
      <c r="E33" s="172"/>
      <c r="F33" s="171"/>
      <c r="G33" s="172"/>
      <c r="H33" s="172"/>
      <c r="I33" s="134"/>
      <c r="J33" s="30"/>
      <c r="K33" s="30"/>
      <c r="L33" s="372"/>
      <c r="M33" s="30"/>
      <c r="N33" s="3"/>
      <c r="O33" s="3"/>
      <c r="P33" s="24"/>
      <c r="Q33" s="24"/>
      <c r="R33" s="24"/>
      <c r="S33" s="3"/>
      <c r="T33" s="24"/>
      <c r="U33" s="24"/>
      <c r="V33" s="24"/>
      <c r="W33" s="3"/>
      <c r="X33" s="24"/>
      <c r="Y33" s="24"/>
      <c r="Z33" s="24"/>
      <c r="AA33" s="24"/>
    </row>
    <row r="34" spans="1:27" s="361" customFormat="1" ht="13.8" x14ac:dyDescent="0.25">
      <c r="A34" s="24"/>
      <c r="B34" s="44" t="s">
        <v>128</v>
      </c>
      <c r="C34" s="172"/>
      <c r="D34" s="172"/>
      <c r="E34" s="172"/>
      <c r="F34" s="171"/>
      <c r="G34" s="172"/>
      <c r="H34" s="172"/>
      <c r="I34" s="134"/>
      <c r="J34" s="30"/>
      <c r="K34" s="30"/>
      <c r="L34" s="372"/>
      <c r="M34" s="30"/>
      <c r="N34" s="3"/>
      <c r="O34" s="3"/>
      <c r="P34" s="24"/>
      <c r="Q34" s="24"/>
      <c r="R34" s="24"/>
      <c r="S34" s="3"/>
      <c r="T34" s="24"/>
      <c r="U34" s="24"/>
      <c r="V34" s="24"/>
      <c r="W34" s="3"/>
      <c r="X34" s="24"/>
      <c r="Y34" s="24"/>
      <c r="Z34" s="24"/>
      <c r="AA34" s="24"/>
    </row>
    <row r="35" spans="1:27" s="361" customFormat="1" ht="13.8" x14ac:dyDescent="0.25">
      <c r="A35" s="24"/>
      <c r="B35" s="45" t="s">
        <v>129</v>
      </c>
      <c r="C35" s="46"/>
      <c r="D35" s="135"/>
      <c r="E35" s="135"/>
      <c r="F35" s="135"/>
      <c r="G35" s="135"/>
      <c r="H35" s="135"/>
      <c r="I35" s="136"/>
      <c r="J35" s="30"/>
      <c r="K35" s="30"/>
      <c r="L35" s="30"/>
      <c r="M35" s="30"/>
      <c r="N35" s="3"/>
      <c r="O35" s="3"/>
      <c r="P35" s="24"/>
      <c r="Q35" s="24"/>
      <c r="R35" s="24"/>
      <c r="S35" s="3"/>
      <c r="T35" s="24"/>
      <c r="U35" s="24"/>
      <c r="V35" s="24"/>
      <c r="W35" s="3"/>
      <c r="X35" s="24"/>
      <c r="Y35" s="24"/>
      <c r="Z35" s="24"/>
      <c r="AA35" s="24"/>
    </row>
    <row r="36" spans="1:27" s="361" customFormat="1" ht="13.8" x14ac:dyDescent="0.25">
      <c r="A36" s="24"/>
      <c r="B36" s="3"/>
      <c r="C36" s="3"/>
      <c r="D36" s="3"/>
      <c r="E36" s="3"/>
      <c r="F36" s="3"/>
      <c r="G36" s="3"/>
      <c r="H36" s="3"/>
      <c r="I36" s="3"/>
      <c r="J36" s="3"/>
      <c r="K36" s="3"/>
      <c r="L36" s="3"/>
      <c r="M36" s="3"/>
      <c r="N36" s="3"/>
      <c r="O36" s="3"/>
      <c r="P36" s="24"/>
      <c r="Q36" s="24"/>
      <c r="R36" s="24"/>
      <c r="S36" s="3"/>
      <c r="T36" s="24"/>
      <c r="U36" s="24"/>
      <c r="V36" s="24"/>
      <c r="W36" s="3"/>
      <c r="X36" s="24"/>
      <c r="Y36" s="24"/>
      <c r="Z36" s="24"/>
      <c r="AA36" s="24"/>
    </row>
    <row r="37" spans="1:27" ht="13.2" hidden="1" x14ac:dyDescent="0.25"/>
    <row r="38" spans="1:27" ht="13.2" hidden="1" x14ac:dyDescent="0.25"/>
    <row r="39" spans="1:27" ht="13.2" hidden="1" x14ac:dyDescent="0.25"/>
    <row r="40" spans="1:27" ht="13.2" hidden="1" x14ac:dyDescent="0.25"/>
    <row r="41" spans="1:27" ht="13.2" hidden="1" x14ac:dyDescent="0.25"/>
    <row r="42" spans="1:27" ht="13.2" hidden="1" x14ac:dyDescent="0.25"/>
    <row r="43" spans="1:27" ht="13.2" hidden="1" x14ac:dyDescent="0.25"/>
    <row r="44" spans="1:27" ht="13.2" hidden="1" x14ac:dyDescent="0.25"/>
  </sheetData>
  <sheetProtection algorithmName="SHA-512" hashValue="2ZfUSqJ3EANZv98SDwZOlWPPQd+sRVX3o7QxW1T6h33e9LVBrFG0/jtH4PoR7iDASNQBUMHW3RIkNYdQyrhgPQ==" saltValue="DELOdTdX3csXCHPMUkqkKA==" spinCount="100000" sheet="1" formatColumns="0" formatRows="0" selectLockedCells="1"/>
  <mergeCells count="2">
    <mergeCell ref="S3:U3"/>
    <mergeCell ref="W3:Y3"/>
  </mergeCells>
  <phoneticPr fontId="26" type="noConversion"/>
  <conditionalFormatting sqref="K28">
    <cfRule type="expression" dxfId="163" priority="1">
      <formula>$L$26+$M$26&gt;$K$26+0.01</formula>
    </cfRule>
  </conditionalFormatting>
  <conditionalFormatting sqref="K29">
    <cfRule type="expression" dxfId="162" priority="2">
      <formula>ROUND($K$26-$L$26-$M$26,2)&gt;0</formula>
    </cfRule>
  </conditionalFormatting>
  <conditionalFormatting sqref="L6:L25">
    <cfRule type="expression" dxfId="161" priority="3">
      <formula>AND(ROUND($K6-$L6-$M6,2)&lt;&gt;0,$L6&lt;&gt;"")</formula>
    </cfRule>
  </conditionalFormatting>
  <pageMargins left="0.7" right="0.7" top="0.75" bottom="0.75" header="0.3" footer="0.3"/>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E5FC-42DB-439F-A865-EC7532DF9DCE}">
  <sheetPr codeName="Blad25"/>
  <dimension ref="B2:AG27"/>
  <sheetViews>
    <sheetView zoomScaleNormal="100" workbookViewId="0">
      <pane xSplit="2" ySplit="3" topLeftCell="C4" activePane="bottomRight" state="frozen"/>
      <selection pane="topRight" activeCell="C1" sqref="C1"/>
      <selection pane="bottomLeft" activeCell="A4" sqref="A4"/>
      <selection pane="bottomRight" activeCell="E34" sqref="E34"/>
    </sheetView>
  </sheetViews>
  <sheetFormatPr defaultColWidth="9.109375" defaultRowHeight="13.2" outlineLevelRow="1" x14ac:dyDescent="0.25"/>
  <cols>
    <col min="1" max="1" width="5.109375" style="28" customWidth="1"/>
    <col min="2" max="2" width="23.88671875" style="28" customWidth="1"/>
    <col min="3" max="3" width="16.5546875" style="28" customWidth="1"/>
    <col min="4" max="4" width="8" style="28" customWidth="1"/>
    <col min="5" max="5" width="18.109375" style="28" customWidth="1"/>
    <col min="6" max="6" width="10.33203125" style="28" customWidth="1"/>
    <col min="7" max="7" width="16.44140625" style="28" customWidth="1"/>
    <col min="8" max="8" width="8" style="28" customWidth="1"/>
    <col min="9" max="9" width="15.5546875" style="28" customWidth="1"/>
    <col min="10" max="10" width="10.6640625" style="28" customWidth="1"/>
    <col min="11" max="11" width="19.109375" style="28" customWidth="1"/>
    <col min="12" max="12" width="10" style="28" customWidth="1"/>
    <col min="13" max="13" width="19" style="28" customWidth="1"/>
    <col min="14" max="14" width="8.88671875" style="28" customWidth="1"/>
    <col min="15" max="15" width="19.109375" style="28" customWidth="1"/>
    <col min="16" max="16" width="9.88671875" style="28" customWidth="1"/>
    <col min="17" max="17" width="16" style="28" customWidth="1"/>
    <col min="18" max="18" width="10.5546875" style="28" customWidth="1"/>
    <col min="19" max="19" width="15.88671875" style="28" customWidth="1"/>
    <col min="20" max="20" width="9.88671875" style="28" customWidth="1"/>
    <col min="21" max="21" width="14" style="28" customWidth="1"/>
    <col min="22" max="22" width="9.88671875" style="28" customWidth="1"/>
    <col min="23" max="23" width="17" style="28" customWidth="1"/>
    <col min="24" max="24" width="9.88671875" style="28" customWidth="1"/>
    <col min="25" max="25" width="16.33203125" style="28" customWidth="1"/>
    <col min="26" max="26" width="9.88671875" style="28" customWidth="1"/>
    <col min="27" max="27" width="18.109375" style="28" customWidth="1"/>
    <col min="28" max="28" width="9.88671875" style="28" customWidth="1"/>
    <col min="29" max="29" width="12.44140625" style="28" customWidth="1"/>
    <col min="30" max="30" width="9.88671875" style="28" customWidth="1"/>
    <col min="31" max="31" width="2.88671875" style="28" customWidth="1"/>
    <col min="32" max="32" width="16.109375" style="28" customWidth="1"/>
    <col min="33" max="16384" width="9.109375" style="28"/>
  </cols>
  <sheetData>
    <row r="2" spans="2:33" ht="17.399999999999999" x14ac:dyDescent="0.25">
      <c r="B2" s="467" t="s">
        <v>190</v>
      </c>
    </row>
    <row r="3" spans="2:33" ht="13.8" thickBot="1" x14ac:dyDescent="0.3"/>
    <row r="4" spans="2:33" s="182" customFormat="1" ht="32.1" customHeight="1" thickBot="1" x14ac:dyDescent="0.3">
      <c r="C4" s="480" t="s">
        <v>191</v>
      </c>
      <c r="D4" s="481"/>
      <c r="E4" s="482" t="s">
        <v>192</v>
      </c>
      <c r="F4" s="483"/>
      <c r="G4" s="484" t="s">
        <v>176</v>
      </c>
      <c r="H4" s="485"/>
      <c r="I4" s="484" t="s">
        <v>152</v>
      </c>
      <c r="J4" s="485"/>
      <c r="K4" s="484" t="s">
        <v>254</v>
      </c>
      <c r="L4" s="485"/>
      <c r="M4" s="484" t="s">
        <v>174</v>
      </c>
      <c r="N4" s="485"/>
      <c r="O4" s="484" t="s">
        <v>150</v>
      </c>
      <c r="P4" s="485"/>
      <c r="Q4" s="478" t="s">
        <v>193</v>
      </c>
      <c r="R4" s="479"/>
      <c r="S4" s="478" t="s">
        <v>194</v>
      </c>
      <c r="T4" s="479"/>
      <c r="U4" s="478" t="s">
        <v>195</v>
      </c>
      <c r="V4" s="479"/>
      <c r="W4" s="478" t="s">
        <v>196</v>
      </c>
      <c r="X4" s="479"/>
      <c r="Y4" s="478" t="s">
        <v>197</v>
      </c>
      <c r="Z4" s="479"/>
      <c r="AA4" s="478" t="s">
        <v>158</v>
      </c>
      <c r="AB4" s="479"/>
      <c r="AC4" s="478" t="s">
        <v>171</v>
      </c>
      <c r="AD4" s="479"/>
    </row>
    <row r="5" spans="2:33" s="53" customFormat="1" ht="29.1" customHeight="1" thickBot="1" x14ac:dyDescent="0.3">
      <c r="B5" s="182"/>
      <c r="C5" s="190" t="s">
        <v>198</v>
      </c>
      <c r="D5" s="191" t="s">
        <v>199</v>
      </c>
      <c r="E5" s="190" t="s">
        <v>198</v>
      </c>
      <c r="F5" s="192" t="s">
        <v>199</v>
      </c>
      <c r="G5" s="190" t="s">
        <v>198</v>
      </c>
      <c r="H5" s="191" t="s">
        <v>199</v>
      </c>
      <c r="I5" s="190" t="s">
        <v>198</v>
      </c>
      <c r="J5" s="192" t="s">
        <v>199</v>
      </c>
      <c r="K5" s="190" t="s">
        <v>198</v>
      </c>
      <c r="L5" s="191" t="s">
        <v>199</v>
      </c>
      <c r="M5" s="190" t="s">
        <v>198</v>
      </c>
      <c r="N5" s="191" t="s">
        <v>199</v>
      </c>
      <c r="O5" s="190" t="s">
        <v>198</v>
      </c>
      <c r="P5" s="192" t="s">
        <v>199</v>
      </c>
      <c r="Q5" s="190" t="s">
        <v>198</v>
      </c>
      <c r="R5" s="191" t="s">
        <v>199</v>
      </c>
      <c r="S5" s="190" t="s">
        <v>198</v>
      </c>
      <c r="T5" s="191" t="s">
        <v>199</v>
      </c>
      <c r="U5" s="190" t="s">
        <v>198</v>
      </c>
      <c r="V5" s="191" t="s">
        <v>199</v>
      </c>
      <c r="W5" s="190" t="s">
        <v>198</v>
      </c>
      <c r="X5" s="191" t="s">
        <v>199</v>
      </c>
      <c r="Y5" s="190" t="s">
        <v>198</v>
      </c>
      <c r="Z5" s="191" t="s">
        <v>199</v>
      </c>
      <c r="AA5" s="190" t="s">
        <v>198</v>
      </c>
      <c r="AB5" s="191" t="s">
        <v>199</v>
      </c>
      <c r="AC5" s="190" t="s">
        <v>198</v>
      </c>
      <c r="AD5" s="191" t="s">
        <v>199</v>
      </c>
      <c r="AE5" s="157"/>
      <c r="AF5" s="158" t="s">
        <v>200</v>
      </c>
    </row>
    <row r="6" spans="2:33" x14ac:dyDescent="0.25">
      <c r="B6" s="259" t="s">
        <v>276</v>
      </c>
      <c r="C6" s="262">
        <f>SUMIF('Dln 1'!$L:$L,$C$4,'Dln 1'!$O:$O)</f>
        <v>0</v>
      </c>
      <c r="D6" s="234">
        <f>IFERROR(INDEX('Dln 1'!$M:$M,MATCH($C$4,'Dln 1'!$L:$L,0),1),0)</f>
        <v>0</v>
      </c>
      <c r="E6" s="233">
        <f>SUMIF('Dln 1'!$L:$L,$E$4,'Dln 1'!$O:$O)</f>
        <v>0</v>
      </c>
      <c r="F6" s="234">
        <f>IFERROR(INDEX('Dln 1'!$M:$M,MATCH($E$4,'Dln 1'!$L:$L,0),1),0)</f>
        <v>0</v>
      </c>
      <c r="G6" s="233">
        <f>SUMIF('Dln 1'!$L:$L,$G$4,'Dln 1'!$O:$O)</f>
        <v>0</v>
      </c>
      <c r="H6" s="234">
        <f>IFERROR(INDEX('Dln 1'!$M:$M,MATCH($G$4,'Dln 1'!$L:$L,0),1),0)</f>
        <v>0</v>
      </c>
      <c r="I6" s="233">
        <f>SUMIF('Dln 1'!$L:$L,$I$4,'Dln 1'!$O:$O)</f>
        <v>0</v>
      </c>
      <c r="J6" s="234">
        <f>IFERROR(INDEX('Dln 1'!$M:$M,MATCH($I$4,'Dln 1'!$L:$L,0),1),0)</f>
        <v>0</v>
      </c>
      <c r="K6" s="233">
        <f>SUMIF('Dln 1'!$L:$L,$K$4,'Dln 1'!$O:$O)</f>
        <v>0</v>
      </c>
      <c r="L6" s="234">
        <f>IFERROR(INDEX('Dln 1'!$M:$M,MATCH($K$4,'Dln 1'!$L:$L,0),1),0)</f>
        <v>0</v>
      </c>
      <c r="M6" s="233">
        <f>SUMIF('Dln 1'!$L:$L,$M$4,'Dln 1'!$O:$O)</f>
        <v>0</v>
      </c>
      <c r="N6" s="234">
        <f>IFERROR(INDEX('Dln 1'!$M:$M,MATCH($M$4,'Dln 1'!$L:$L,0),1),0)</f>
        <v>0</v>
      </c>
      <c r="O6" s="233">
        <f>SUMIF('Dln 1'!$L:$L,$O$4,'Dln 1'!$O:$O)</f>
        <v>0</v>
      </c>
      <c r="P6" s="234">
        <f>IFERROR(INDEX('Dln 1'!$M:$M,MATCH($O$4,'Dln 1'!$L:$L,0),1),0)</f>
        <v>0</v>
      </c>
      <c r="Q6" s="233">
        <f>SUMIF('Dln 1'!$L:$L,$Q$4,'Dln 1'!$O:$O)</f>
        <v>0</v>
      </c>
      <c r="R6" s="234">
        <f>IFERROR(INDEX('Dln 1'!$M:$M,MATCH($Q$4,'Dln 1'!$L:$L,0),1),0)</f>
        <v>0</v>
      </c>
      <c r="S6" s="233">
        <f>SUMIF('Dln 1'!$L:$L,$S$4,'Dln 1'!$O:$O)</f>
        <v>0</v>
      </c>
      <c r="T6" s="234">
        <f>IFERROR(INDEX('Dln 1'!$M:$M,MATCH($S$4,'Dln 1'!$L:$L,0),1),0)</f>
        <v>0</v>
      </c>
      <c r="U6" s="233">
        <f>SUMIF('Dln 1'!$L:$L,$U$4,'Dln 1'!$O:$O)</f>
        <v>0</v>
      </c>
      <c r="V6" s="234">
        <f>IFERROR(INDEX('Dln 1'!$M:$M,MATCH($U$4,'Dln 1'!$L:$L,0),1),0)</f>
        <v>0</v>
      </c>
      <c r="W6" s="233">
        <f>SUMIF('Dln 1'!$L:$L,$W$4,'Dln 1'!$O:$O)</f>
        <v>0</v>
      </c>
      <c r="X6" s="234">
        <f>IFERROR(INDEX('Dln 1'!$M:$M,MATCH($W$4,'Dln 1'!$L:$L,0),1),0)</f>
        <v>0</v>
      </c>
      <c r="Y6" s="233">
        <f>SUMIF('Dln 1'!$L:$L,$Y$4,'Dln 1'!$O:$O)</f>
        <v>0</v>
      </c>
      <c r="Z6" s="234">
        <f>IFERROR(INDEX('Dln 1'!$M:$M,MATCH($Y$4,'Dln 1'!$L:$L,0),1),0)</f>
        <v>0</v>
      </c>
      <c r="AA6" s="233">
        <f>SUMIF('Dln 1'!$L:$L,$AA$4,'Dln 1'!$O:$O)</f>
        <v>0</v>
      </c>
      <c r="AB6" s="234">
        <f>IFERROR(INDEX('Dln 1'!$M:$M,MATCH($AA$4,'Dln 1'!$L:$L,0),1),0)</f>
        <v>0</v>
      </c>
      <c r="AC6" s="233">
        <f>SUMIF('Dln 1'!$L:$L,$AC$4,'Dln 1'!$O:$O)</f>
        <v>0</v>
      </c>
      <c r="AD6" s="263">
        <f>IFERROR(INDEX('Dln 1'!$M:$M,MATCH($AC$4,'Dln 1'!$L:$L,0),1),0)</f>
        <v>0</v>
      </c>
      <c r="AE6" s="235"/>
      <c r="AF6" s="236">
        <f>SUM(C6,E6,G6,I6,K6,M6,O6,Q6,S6,U6,W6,Y6,AA6,AC6)</f>
        <v>0</v>
      </c>
      <c r="AG6" s="281" t="b">
        <f>AF6='Dln 1'!L229</f>
        <v>1</v>
      </c>
    </row>
    <row r="7" spans="2:33" x14ac:dyDescent="0.25">
      <c r="B7" s="260" t="s">
        <v>89</v>
      </c>
      <c r="C7" s="264">
        <f>SUMIF('Dln 2'!$L:$L,$C$4,'Dln 2'!$O:$O)</f>
        <v>0</v>
      </c>
      <c r="D7" s="238">
        <f>IFERROR(INDEX('Dln 2'!$M:$M,MATCH($C$4,'Dln 2'!$L:$L,0),1),0)</f>
        <v>0</v>
      </c>
      <c r="E7" s="237">
        <f>SUMIF('Dln 2'!$L:$L,$E$4,'Dln 2'!$O:$O)</f>
        <v>0</v>
      </c>
      <c r="F7" s="238">
        <f>IFERROR(INDEX('Dln 2'!$M:$M,MATCH($E$4,'Dln 2'!$L:$L,0),1),0)</f>
        <v>0</v>
      </c>
      <c r="G7" s="237">
        <f>SUMIF('Dln 2'!$L:$L,$G$4,'Dln 2'!$O:$O)</f>
        <v>0</v>
      </c>
      <c r="H7" s="238">
        <f>IFERROR(INDEX('Dln 2'!$M:$M,MATCH($G$4,'Dln 2'!$L:$L,0),1),0)</f>
        <v>0</v>
      </c>
      <c r="I7" s="237">
        <f>SUMIF('Dln 2'!$L:$L,$I$4,'Dln 2'!$O:$O)</f>
        <v>0</v>
      </c>
      <c r="J7" s="238">
        <f>IFERROR(INDEX('Dln 2'!$M:$M,MATCH($I$4,'Dln 2'!$L:$L,0),1),0)</f>
        <v>0</v>
      </c>
      <c r="K7" s="237">
        <f>SUMIF('Dln 2'!$L:$L,$K$4,'Dln 2'!$O:$O)</f>
        <v>0</v>
      </c>
      <c r="L7" s="238">
        <f>IFERROR(INDEX('Dln 2'!$M:$M,MATCH($K$4,'Dln 2'!$L:$L,0),1),0)</f>
        <v>0</v>
      </c>
      <c r="M7" s="237">
        <f>SUMIF('Dln 2'!$L:$L,$M$4,'Dln 2'!$O:$O)</f>
        <v>0</v>
      </c>
      <c r="N7" s="238">
        <f>IFERROR(INDEX('Dln 2'!$M:$M,MATCH($M$4,'Dln 2'!$L:$L,0),1),0)</f>
        <v>0</v>
      </c>
      <c r="O7" s="237">
        <f>SUMIF('Dln 2'!$L:$L,$O$4,'Dln 2'!$O:$O)</f>
        <v>0</v>
      </c>
      <c r="P7" s="238">
        <f>IFERROR(INDEX('Dln 2'!$M:$M,MATCH($O$4,'Dln 2'!$L:$L,0),1),0)</f>
        <v>0</v>
      </c>
      <c r="Q7" s="237">
        <f>SUMIF('Dln 2'!$L:$L,$Q$4,'Dln 2'!$O:$O)</f>
        <v>0</v>
      </c>
      <c r="R7" s="238">
        <f>IFERROR(INDEX('Dln 2'!$M:$M,MATCH($Q$4,'Dln 2'!$L:$L,0),1),0)</f>
        <v>0</v>
      </c>
      <c r="S7" s="237">
        <f>SUMIF('Dln 2'!$L:$L,$S$4,'Dln 2'!$O:$O)</f>
        <v>0</v>
      </c>
      <c r="T7" s="238">
        <f>IFERROR(INDEX('Dln 2'!$M:$M,MATCH($S$4,'Dln 2'!$L:$L,0),1),0)</f>
        <v>0</v>
      </c>
      <c r="U7" s="237">
        <f>SUMIF('Dln 2'!$L:$L,$U$4,'Dln 2'!$O:$O)</f>
        <v>0</v>
      </c>
      <c r="V7" s="238">
        <f>IFERROR(INDEX('Dln 2'!$M:$M,MATCH($U$4,'Dln 2'!$L:$L,0),1),0)</f>
        <v>0</v>
      </c>
      <c r="W7" s="237">
        <f>SUMIF('Dln 2'!$L:$L,$W$4,'Dln 2'!$O:$O)</f>
        <v>0</v>
      </c>
      <c r="X7" s="238">
        <f>IFERROR(INDEX('Dln 2'!$M:$M,MATCH($W$4,'Dln 2'!$L:$L,0),1),0)</f>
        <v>0</v>
      </c>
      <c r="Y7" s="237">
        <f>SUMIF('Dln 2'!$L:$L,$Y$4,'Dln 2'!$O:$O)</f>
        <v>0</v>
      </c>
      <c r="Z7" s="238">
        <f>IFERROR(INDEX('Dln 2'!$M:$M,MATCH($Y$4,'Dln 2'!$L:$L,0),1),0)</f>
        <v>0</v>
      </c>
      <c r="AA7" s="237">
        <f>SUMIF('Dln 2'!$L:$L,$AA$4,'Dln 2'!$O:$O)</f>
        <v>0</v>
      </c>
      <c r="AB7" s="238">
        <f>IFERROR(INDEX('Dln 2'!$M:$M,MATCH($AA$4,'Dln 2'!$L:$L,0),1),0)</f>
        <v>0</v>
      </c>
      <c r="AC7" s="237">
        <f>SUMIF('Dln 2'!$L:$L,$AC$4,'Dln 2'!$O:$O)</f>
        <v>0</v>
      </c>
      <c r="AD7" s="444">
        <f>IFERROR(INDEX('Dln 2'!$M:$M,MATCH($AC$4,'Dln 2'!$L:$L,0),1),0)</f>
        <v>0</v>
      </c>
      <c r="AE7" s="235"/>
      <c r="AF7" s="236">
        <f t="shared" ref="AF7:AF24" si="0">SUM(C7,E7,G7,I7,K7,M7,O7,Q7,S7,U7,W7,Y7,AA7,AC7)</f>
        <v>0</v>
      </c>
      <c r="AG7" s="281" t="b">
        <f>AF6='Dln 2'!L229</f>
        <v>1</v>
      </c>
    </row>
    <row r="8" spans="2:33" x14ac:dyDescent="0.25">
      <c r="B8" s="260" t="s">
        <v>90</v>
      </c>
      <c r="C8" s="264">
        <f>SUMIF('Dln 3'!$L:$L,$C$4,'Dln 3'!$O:$O)</f>
        <v>0</v>
      </c>
      <c r="D8" s="238">
        <f>IFERROR(INDEX('Dln 3'!$M:$M,MATCH($C$4,'Dln 3'!$L:$L,0),1),0)</f>
        <v>0</v>
      </c>
      <c r="E8" s="237">
        <f>SUMIF('Dln 3'!$L:$L,$E$4,'Dln 3'!$O:$O)</f>
        <v>0</v>
      </c>
      <c r="F8" s="238">
        <f>IFERROR(INDEX('Dln 3'!$M:$M,MATCH($E$4,'Dln 3'!$L:$L,0),1),0)</f>
        <v>0</v>
      </c>
      <c r="G8" s="237">
        <f>SUMIF('Dln 3'!$L:$L,$G$4,'Dln 3'!$O:$O)</f>
        <v>0</v>
      </c>
      <c r="H8" s="238">
        <f>IFERROR(INDEX('Dln 3'!$M:$M,MATCH($G$4,'Dln 3'!$L:$L,0),1),0)</f>
        <v>0</v>
      </c>
      <c r="I8" s="237">
        <f>SUMIF('Dln 3'!$L:$L,$I$4,'Dln 3'!$O:$O)</f>
        <v>0</v>
      </c>
      <c r="J8" s="238">
        <f>IFERROR(INDEX('Dln 3'!$M:$M,MATCH($I$4,'Dln 3'!$L:$L,0),1),0)</f>
        <v>0</v>
      </c>
      <c r="K8" s="237">
        <f>SUMIF('Dln 3'!$L:$L,$K$4,'Dln 3'!$O:$O)</f>
        <v>0</v>
      </c>
      <c r="L8" s="238">
        <f>IFERROR(INDEX('Dln 3'!$M:$M,MATCH($K$4,'Dln 3'!$L:$L,0),1),0)</f>
        <v>0</v>
      </c>
      <c r="M8" s="237">
        <f>SUMIF('Dln 3'!$L:$L,$M$4,'Dln 3'!$O:$O)</f>
        <v>0</v>
      </c>
      <c r="N8" s="238">
        <f>IFERROR(INDEX('Dln 3'!$M:$M,MATCH($M$4,'Dln 3'!$L:$L,0),1),0)</f>
        <v>0</v>
      </c>
      <c r="O8" s="237">
        <f>SUMIF('Dln 3'!$L:$L,$O$4,'Dln 3'!$O:$O)</f>
        <v>0</v>
      </c>
      <c r="P8" s="238">
        <f>IFERROR(INDEX('Dln 3'!$M:$M,MATCH($O$4,'Dln 3'!$L:$L,0),1),0)</f>
        <v>0</v>
      </c>
      <c r="Q8" s="237">
        <f>SUMIF('Dln 3'!$L:$L,$Q$4,'Dln 3'!$O:$O)</f>
        <v>0</v>
      </c>
      <c r="R8" s="238">
        <f>IFERROR(INDEX('Dln 3'!$M:$M,MATCH($Q$4,'Dln 3'!$L:$L,0),1),0)</f>
        <v>0</v>
      </c>
      <c r="S8" s="237">
        <f>SUMIF('Dln 3'!$L:$L,$S$4,'Dln 3'!$O:$O)</f>
        <v>0</v>
      </c>
      <c r="T8" s="238">
        <f>IFERROR(INDEX('Dln 3'!$M:$M,MATCH($S$4,'Dln 3'!$L:$L,0),1),0)</f>
        <v>0</v>
      </c>
      <c r="U8" s="237">
        <f>SUMIF('Dln 3'!$L:$L,$U$4,'Dln 3'!$O:$O)</f>
        <v>0</v>
      </c>
      <c r="V8" s="238">
        <f>IFERROR(INDEX('Dln 3'!$M:$M,MATCH($U$4,'Dln 3'!$L:$L,0),1),0)</f>
        <v>0</v>
      </c>
      <c r="W8" s="237">
        <f>SUMIF('Dln 3'!$L:$L,$W$4,'Dln 3'!$O:$O)</f>
        <v>0</v>
      </c>
      <c r="X8" s="238">
        <f>IFERROR(INDEX('Dln 3'!$M:$M,MATCH($W$4,'Dln 3'!$L:$L,0),1),0)</f>
        <v>0</v>
      </c>
      <c r="Y8" s="237">
        <f>SUMIF('Dln 3'!$L:$L,$Y$4,'Dln 3'!$O:$O)</f>
        <v>0</v>
      </c>
      <c r="Z8" s="238">
        <f>IFERROR(INDEX('Dln 3'!$M:$M,MATCH($Y$4,'Dln 3'!$L:$L,0),1),0)</f>
        <v>0</v>
      </c>
      <c r="AA8" s="237">
        <f>SUMIF('Dln 3'!$L:$L,$AA$4,'Dln 3'!$O:$O)</f>
        <v>0</v>
      </c>
      <c r="AB8" s="238">
        <f>IFERROR(INDEX('Dln 3'!$M:$M,MATCH($AA$4,'Dln 3'!$L:$L,0),1),0)</f>
        <v>0</v>
      </c>
      <c r="AC8" s="237">
        <f>SUMIF('Dln 3'!$L:$L,$AC$4,'Dln 3'!$O:$O)</f>
        <v>0</v>
      </c>
      <c r="AD8" s="444">
        <f>IFERROR(INDEX('Dln 3'!$M:$M,MATCH($AC$4,'Dln 3'!$L:$L,0),1),0)</f>
        <v>0</v>
      </c>
      <c r="AE8" s="235"/>
      <c r="AF8" s="236">
        <f t="shared" si="0"/>
        <v>0</v>
      </c>
      <c r="AG8" s="281" t="b">
        <f>AF6='Dln 3'!L229</f>
        <v>1</v>
      </c>
    </row>
    <row r="9" spans="2:33" x14ac:dyDescent="0.25">
      <c r="B9" s="260" t="s">
        <v>91</v>
      </c>
      <c r="C9" s="264">
        <f>SUMIF('Dln 4'!$L:$L,$C$4,'Dln 4'!$O:$O)</f>
        <v>0</v>
      </c>
      <c r="D9" s="238">
        <f>IFERROR(INDEX('Dln 4'!$M:$M,MATCH($C$4,'Dln 4'!$L:$L,0),1),0)</f>
        <v>0</v>
      </c>
      <c r="E9" s="237">
        <f>SUMIF('Dln 4'!$L:$L,$E$4,'Dln 4'!$O:$O)</f>
        <v>0</v>
      </c>
      <c r="F9" s="238">
        <f>IFERROR(INDEX('Dln 4'!$M:$M,MATCH($E$4,'Dln 4'!$L:$L,0),1),0)</f>
        <v>0</v>
      </c>
      <c r="G9" s="237">
        <f>SUMIF('Dln 4'!$L:$L,$G$4,'Dln 4'!$O:$O)</f>
        <v>0</v>
      </c>
      <c r="H9" s="238">
        <f>IFERROR(INDEX('Dln 4'!$M:$M,MATCH($G$4,'Dln 4'!$L:$L,0),1),0)</f>
        <v>0</v>
      </c>
      <c r="I9" s="237">
        <f>SUMIF('Dln 4'!$L:$L,$I$4,'Dln 4'!$O:$O)</f>
        <v>0</v>
      </c>
      <c r="J9" s="238">
        <f>IFERROR(INDEX('Dln 4'!$M:$M,MATCH($I$4,'Dln 4'!$L:$L,0),1),0)</f>
        <v>0</v>
      </c>
      <c r="K9" s="237">
        <f>SUMIF('Dln 4'!$L:$L,$K$4,'Dln 4'!$O:$O)</f>
        <v>0</v>
      </c>
      <c r="L9" s="238">
        <f>IFERROR(INDEX('Dln 4'!$M:$M,MATCH($K$4,'Dln 4'!$L:$L,0),1),0)</f>
        <v>0</v>
      </c>
      <c r="M9" s="237">
        <f>SUMIF('Dln 4'!$L:$L,$M$4,'Dln 4'!$O:$O)</f>
        <v>0</v>
      </c>
      <c r="N9" s="238">
        <f>IFERROR(INDEX('Dln 4'!$M:$M,MATCH($M$4,'Dln 4'!$L:$L,0),1),0)</f>
        <v>0</v>
      </c>
      <c r="O9" s="237">
        <f>SUMIF('Dln 4'!$L:$L,$O$4,'Dln 4'!$O:$O)</f>
        <v>0</v>
      </c>
      <c r="P9" s="238">
        <f>IFERROR(INDEX('Dln 4'!$M:$M,MATCH($O$4,'Dln 4'!$L:$L,0),1),0)</f>
        <v>0</v>
      </c>
      <c r="Q9" s="237">
        <f>SUMIF('Dln 4'!$L:$L,$Q$4,'Dln 4'!$O:$O)</f>
        <v>0</v>
      </c>
      <c r="R9" s="238">
        <f>IFERROR(INDEX('Dln 4'!$M:$M,MATCH($Q$4,'Dln 4'!$L:$L,0),1),0)</f>
        <v>0</v>
      </c>
      <c r="S9" s="237">
        <f>SUMIF('Dln 4'!$L:$L,$S$4,'Dln 4'!$O:$O)</f>
        <v>0</v>
      </c>
      <c r="T9" s="238">
        <f>IFERROR(INDEX('Dln 4'!$M:$M,MATCH($S$4,'Dln 4'!$L:$L,0),1),0)</f>
        <v>0</v>
      </c>
      <c r="U9" s="237">
        <f>SUMIF('Dln 4'!$L:$L,$U$4,'Dln 4'!$O:$O)</f>
        <v>0</v>
      </c>
      <c r="V9" s="238">
        <f>IFERROR(INDEX('Dln 4'!$M:$M,MATCH($U$4,'Dln 4'!$L:$L,0),1),0)</f>
        <v>0</v>
      </c>
      <c r="W9" s="237">
        <f>SUMIF('Dln 4'!$L:$L,$W$4,'Dln 4'!$O:$O)</f>
        <v>0</v>
      </c>
      <c r="X9" s="238">
        <f>IFERROR(INDEX('Dln 4'!$M:$M,MATCH($W$4,'Dln 4'!$L:$L,0),1),0)</f>
        <v>0</v>
      </c>
      <c r="Y9" s="237">
        <f>SUMIF('Dln 4'!$L:$L,$Y$4,'Dln 4'!$O:$O)</f>
        <v>0</v>
      </c>
      <c r="Z9" s="238">
        <f>IFERROR(INDEX('Dln 4'!$M:$M,MATCH($Y$4,'Dln 4'!$L:$L,0),1),0)</f>
        <v>0</v>
      </c>
      <c r="AA9" s="237">
        <f>SUMIF('Dln 4'!$L:$L,$AA$4,'Dln 4'!$O:$O)</f>
        <v>0</v>
      </c>
      <c r="AB9" s="238">
        <f>IFERROR(INDEX('Dln 4'!$M:$M,MATCH($AA$4,'Dln 4'!$L:$L,0),1),0)</f>
        <v>0</v>
      </c>
      <c r="AC9" s="237">
        <f>SUMIF('Dln 4'!$L:$L,$AC$4,'Dln 4'!$O:$O)</f>
        <v>0</v>
      </c>
      <c r="AD9" s="444">
        <f>IFERROR(INDEX('Dln 4'!$M:$M,MATCH($AC$4,'Dln 4'!$L:$L,0),1),0)</f>
        <v>0</v>
      </c>
      <c r="AE9" s="235"/>
      <c r="AF9" s="236">
        <f t="shared" si="0"/>
        <v>0</v>
      </c>
      <c r="AG9" s="281" t="b">
        <f>AF6='Dln 4'!L229</f>
        <v>1</v>
      </c>
    </row>
    <row r="10" spans="2:33" x14ac:dyDescent="0.25">
      <c r="B10" s="260" t="s">
        <v>92</v>
      </c>
      <c r="C10" s="264">
        <f>SUMIF('Dln 5'!$L:$L,$C$4,'Dln 5'!$O:$O)</f>
        <v>0</v>
      </c>
      <c r="D10" s="238">
        <f>IFERROR(INDEX('Dln 5'!$M:$M,MATCH($C$4,'Dln 5'!$L:$L,0),1),0)</f>
        <v>0</v>
      </c>
      <c r="E10" s="237">
        <f>SUMIF('Dln 5'!$L:$L,$E$4,'Dln 5'!$O:$O)</f>
        <v>0</v>
      </c>
      <c r="F10" s="238">
        <f>IFERROR(INDEX('Dln 5'!$M:$M,MATCH($E$4,'Dln 5'!$L:$L,0),1),0)</f>
        <v>0</v>
      </c>
      <c r="G10" s="237">
        <f>SUMIF('Dln 5'!$L:$L,$G$4,'Dln 5'!$O:$O)</f>
        <v>0</v>
      </c>
      <c r="H10" s="238">
        <f>IFERROR(INDEX('Dln 5'!$M:$M,MATCH($G$4,'Dln 5'!$L:$L,0),1),0)</f>
        <v>0</v>
      </c>
      <c r="I10" s="237">
        <f>SUMIF('Dln 5'!$L:$L,$I$4,'Dln 5'!$O:$O)</f>
        <v>0</v>
      </c>
      <c r="J10" s="238">
        <f>IFERROR(INDEX('Dln 5'!$M:$M,MATCH($I$4,'Dln 5'!$L:$L,0),1),0)</f>
        <v>0</v>
      </c>
      <c r="K10" s="237">
        <f>SUMIF('Dln 5'!$L:$L,$K$4,'Dln 5'!$O:$O)</f>
        <v>0</v>
      </c>
      <c r="L10" s="238">
        <f>IFERROR(INDEX('Dln 5'!$M:$M,MATCH($K$4,'Dln 5'!$L:$L,0),1),0)</f>
        <v>0</v>
      </c>
      <c r="M10" s="237">
        <f>SUMIF('Dln 5'!$L:$L,$M$4,'Dln 5'!$O:$O)</f>
        <v>0</v>
      </c>
      <c r="N10" s="238">
        <f>IFERROR(INDEX('Dln 5'!$M:$M,MATCH($M$4,'Dln 5'!$L:$L,0),1),0)</f>
        <v>0</v>
      </c>
      <c r="O10" s="237">
        <f>SUMIF('Dln 5'!$L:$L,$O$4,'Dln 5'!$O:$O)</f>
        <v>0</v>
      </c>
      <c r="P10" s="238">
        <f>IFERROR(INDEX('Dln 5'!$M:$M,MATCH($O$4,'Dln 5'!$L:$L,0),1),0)</f>
        <v>0</v>
      </c>
      <c r="Q10" s="237">
        <f>SUMIF('Dln 5'!$L:$L,$Q$4,'Dln 5'!$O:$O)</f>
        <v>0</v>
      </c>
      <c r="R10" s="238">
        <f>IFERROR(INDEX('Dln 5'!$M:$M,MATCH($Q$4,'Dln 5'!$L:$L,0),1),0)</f>
        <v>0</v>
      </c>
      <c r="S10" s="237">
        <f>SUMIF('Dln 5'!$L:$L,$S$4,'Dln 5'!$O:$O)</f>
        <v>0</v>
      </c>
      <c r="T10" s="238">
        <f>IFERROR(INDEX('Dln 5'!$M:$M,MATCH($S$4,'Dln 5'!$L:$L,0),1),0)</f>
        <v>0</v>
      </c>
      <c r="U10" s="237">
        <f>SUMIF('Dln 5'!$L:$L,$U$4,'Dln 5'!$O:$O)</f>
        <v>0</v>
      </c>
      <c r="V10" s="238">
        <f>IFERROR(INDEX('Dln 5'!$M:$M,MATCH($U$4,'Dln 5'!$L:$L,0),1),0)</f>
        <v>0</v>
      </c>
      <c r="W10" s="237">
        <f>SUMIF('Dln 5'!$L:$L,$W$4,'Dln 5'!$O:$O)</f>
        <v>0</v>
      </c>
      <c r="X10" s="238">
        <f>IFERROR(INDEX('Dln 5'!$M:$M,MATCH($W$4,'Dln 5'!$L:$L,0),1),0)</f>
        <v>0</v>
      </c>
      <c r="Y10" s="237">
        <f>SUMIF('Dln 5'!$L:$L,$Y$4,'Dln 5'!$O:$O)</f>
        <v>0</v>
      </c>
      <c r="Z10" s="238">
        <f>IFERROR(INDEX('Dln 5'!$M:$M,MATCH($Y$4,'Dln 5'!$L:$L,0),1),0)</f>
        <v>0</v>
      </c>
      <c r="AA10" s="237">
        <f>SUMIF('Dln 5'!$L:$L,$AA$4,'Dln 5'!$O:$O)</f>
        <v>0</v>
      </c>
      <c r="AB10" s="238">
        <f>IFERROR(INDEX('Dln 5'!$M:$M,MATCH($AA$4,'Dln 5'!$L:$L,0),1),0)</f>
        <v>0</v>
      </c>
      <c r="AC10" s="237">
        <f>SUMIF('Dln 5'!$L:$L,$AC$4,'Dln 5'!$O:$O)</f>
        <v>0</v>
      </c>
      <c r="AD10" s="444">
        <f>IFERROR(INDEX('Dln 5'!$M:$M,MATCH($AC$4,'Dln 5'!$L:$L,0),1),0)</f>
        <v>0</v>
      </c>
      <c r="AE10" s="235"/>
      <c r="AF10" s="236">
        <f t="shared" si="0"/>
        <v>0</v>
      </c>
      <c r="AG10" s="281" t="b">
        <f>AF6='Dln 5'!L229</f>
        <v>1</v>
      </c>
    </row>
    <row r="11" spans="2:33" x14ac:dyDescent="0.25">
      <c r="B11" s="260" t="s">
        <v>93</v>
      </c>
      <c r="C11" s="264">
        <f>SUMIF('Dln 6'!$L:$L,$C$4,'Dln 6'!$O:$O)</f>
        <v>0</v>
      </c>
      <c r="D11" s="238">
        <f>IFERROR(INDEX('Dln 6'!$M:$M,MATCH($C$4,'Dln 6'!$L:$L,0),1),0)</f>
        <v>0</v>
      </c>
      <c r="E11" s="237">
        <f>SUMIF('Dln 6'!$L:$L,$E$4,'Dln 6'!$O:$O)</f>
        <v>0</v>
      </c>
      <c r="F11" s="238">
        <f>IFERROR(INDEX('Dln 6'!$M:$M,MATCH($E$4,'Dln 6'!$L:$L,0),1),0)</f>
        <v>0</v>
      </c>
      <c r="G11" s="237">
        <f>SUMIF('Dln 6'!$L:$L,$G$4,'Dln 6'!$O:$O)</f>
        <v>0</v>
      </c>
      <c r="H11" s="238">
        <f>IFERROR(INDEX('Dln 6'!$M:$M,MATCH($G$4,'Dln 6'!$L:$L,0),1),0)</f>
        <v>0</v>
      </c>
      <c r="I11" s="237">
        <f>SUMIF('Dln 6'!$L:$L,$I$4,'Dln 6'!$O:$O)</f>
        <v>0</v>
      </c>
      <c r="J11" s="238">
        <f>IFERROR(INDEX('Dln 6'!$M:$M,MATCH($I$4,'Dln 6'!$L:$L,0),1),0)</f>
        <v>0</v>
      </c>
      <c r="K11" s="237">
        <f>SUMIF('Dln 6'!$L:$L,$K$4,'Dln 6'!$O:$O)</f>
        <v>0</v>
      </c>
      <c r="L11" s="238">
        <f>IFERROR(INDEX('Dln 6'!$M:$M,MATCH($K$4,'Dln 6'!$L:$L,0),1),0)</f>
        <v>0</v>
      </c>
      <c r="M11" s="237">
        <f>SUMIF('Dln 6'!$L:$L,$M$4,'Dln 6'!$O:$O)</f>
        <v>0</v>
      </c>
      <c r="N11" s="238">
        <f>IFERROR(INDEX('Dln 6'!$M:$M,MATCH($M$4,'Dln 6'!$L:$L,0),1),0)</f>
        <v>0</v>
      </c>
      <c r="O11" s="237">
        <f>SUMIF('Dln 6'!$L:$L,$O$4,'Dln 6'!$O:$O)</f>
        <v>0</v>
      </c>
      <c r="P11" s="238">
        <f>IFERROR(INDEX('Dln 6'!$M:$M,MATCH($O$4,'Dln 6'!$L:$L,0),1),0)</f>
        <v>0</v>
      </c>
      <c r="Q11" s="237">
        <f>SUMIF('Dln 6'!$L:$L,$Q$4,'Dln 6'!$O:$O)</f>
        <v>0</v>
      </c>
      <c r="R11" s="238">
        <f>IFERROR(INDEX('Dln 6'!$M:$M,MATCH($Q$4,'Dln 6'!$L:$L,0),1),0)</f>
        <v>0</v>
      </c>
      <c r="S11" s="237">
        <f>SUMIF('Dln 6'!$L:$L,$S$4,'Dln 6'!$O:$O)</f>
        <v>0</v>
      </c>
      <c r="T11" s="238">
        <f>IFERROR(INDEX('Dln 6'!$M:$M,MATCH($S$4,'Dln 6'!$L:$L,0),1),0)</f>
        <v>0</v>
      </c>
      <c r="U11" s="237">
        <f>SUMIF('Dln 6'!$L:$L,$U$4,'Dln 6'!$O:$O)</f>
        <v>0</v>
      </c>
      <c r="V11" s="238">
        <f>IFERROR(INDEX('Dln 6'!$M:$M,MATCH($U$4,'Dln 6'!$L:$L,0),1),0)</f>
        <v>0</v>
      </c>
      <c r="W11" s="237">
        <f>SUMIF('Dln 6'!$L:$L,$W$4,'Dln 6'!$O:$O)</f>
        <v>0</v>
      </c>
      <c r="X11" s="238">
        <f>IFERROR(INDEX('Dln 6'!$M:$M,MATCH($W$4,'Dln 6'!$L:$L,0),1),0)</f>
        <v>0</v>
      </c>
      <c r="Y11" s="237">
        <f>SUMIF('Dln 6'!$L:$L,$Y$4,'Dln 6'!$O:$O)</f>
        <v>0</v>
      </c>
      <c r="Z11" s="238">
        <f>IFERROR(INDEX('Dln 6'!$M:$M,MATCH($Y$4,'Dln 6'!$L:$L,0),1),0)</f>
        <v>0</v>
      </c>
      <c r="AA11" s="237">
        <f>SUMIF('Dln 6'!$L:$L,$AA$4,'Dln 6'!$O:$O)</f>
        <v>0</v>
      </c>
      <c r="AB11" s="238">
        <f>IFERROR(INDEX('Dln 6'!$M:$M,MATCH($AA$4,'Dln 6'!$L:$L,0),1),0)</f>
        <v>0</v>
      </c>
      <c r="AC11" s="237">
        <f>SUMIF('Dln 6'!$L:$L,$AC$4,'Dln 6'!$O:$O)</f>
        <v>0</v>
      </c>
      <c r="AD11" s="444">
        <f>IFERROR(INDEX('Dln 6'!$M:$M,MATCH($AC$4,'Dln 6'!$L:$L,0),1),0)</f>
        <v>0</v>
      </c>
      <c r="AE11" s="235"/>
      <c r="AF11" s="236">
        <f t="shared" si="0"/>
        <v>0</v>
      </c>
      <c r="AG11" s="281" t="b">
        <f>AF6='Dln 6'!L229</f>
        <v>1</v>
      </c>
    </row>
    <row r="12" spans="2:33" x14ac:dyDescent="0.25">
      <c r="B12" s="260" t="s">
        <v>94</v>
      </c>
      <c r="C12" s="264">
        <f>SUMIF('Dln 7'!$L:$L,$C$4,'Dln 7'!$O:$O)</f>
        <v>0</v>
      </c>
      <c r="D12" s="238">
        <f>IFERROR(INDEX('Dln 7'!$M:$M,MATCH($C$4,'Dln 7'!$L:$L,0),1),0)</f>
        <v>0</v>
      </c>
      <c r="E12" s="237">
        <f>SUMIF('Dln 7'!$L:$L,$E$4,'Dln 7'!$O:$O)</f>
        <v>0</v>
      </c>
      <c r="F12" s="238">
        <f>IFERROR(INDEX('Dln 7'!$M:$M,MATCH($E$4,'Dln 7'!$L:$L,0),1),0)</f>
        <v>0</v>
      </c>
      <c r="G12" s="237">
        <f>SUMIF('Dln 7'!$L:$L,$G$4,'Dln 7'!$O:$O)</f>
        <v>0</v>
      </c>
      <c r="H12" s="238">
        <f>IFERROR(INDEX('Dln 7'!$M:$M,MATCH($G$4,'Dln 7'!$L:$L,0),1),0)</f>
        <v>0</v>
      </c>
      <c r="I12" s="237">
        <f>SUMIF('Dln 7'!$L:$L,$I$4,'Dln 7'!$O:$O)</f>
        <v>0</v>
      </c>
      <c r="J12" s="238">
        <f>IFERROR(INDEX('Dln 7'!$M:$M,MATCH($I$4,'Dln 7'!$L:$L,0),1),0)</f>
        <v>0</v>
      </c>
      <c r="K12" s="237">
        <f>SUMIF('Dln 7'!$L:$L,$K$4,'Dln 7'!$O:$O)</f>
        <v>0</v>
      </c>
      <c r="L12" s="238">
        <f>IFERROR(INDEX('Dln 7'!$M:$M,MATCH($K$4,'Dln 7'!$L:$L,0),1),0)</f>
        <v>0</v>
      </c>
      <c r="M12" s="237">
        <f>SUMIF('Dln 7'!$L:$L,$M$4,'Dln 7'!$O:$O)</f>
        <v>0</v>
      </c>
      <c r="N12" s="238">
        <f>IFERROR(INDEX('Dln 7'!$M:$M,MATCH($M$4,'Dln 7'!$L:$L,0),1),0)</f>
        <v>0</v>
      </c>
      <c r="O12" s="237">
        <f>SUMIF('Dln 7'!$L:$L,$O$4,'Dln 7'!$O:$O)</f>
        <v>0</v>
      </c>
      <c r="P12" s="238">
        <f>IFERROR(INDEX('Dln 7'!$M:$M,MATCH($O$4,'Dln 7'!$L:$L,0),1),0)</f>
        <v>0</v>
      </c>
      <c r="Q12" s="237">
        <f>SUMIF('Dln 7'!$L:$L,$Q$4,'Dln 7'!$O:$O)</f>
        <v>0</v>
      </c>
      <c r="R12" s="238">
        <f>IFERROR(INDEX('Dln 7'!$M:$M,MATCH($Q$4,'Dln 7'!$L:$L,0),1),0)</f>
        <v>0</v>
      </c>
      <c r="S12" s="237">
        <f>SUMIF('Dln 7'!$L:$L,$S$4,'Dln 7'!$O:$O)</f>
        <v>0</v>
      </c>
      <c r="T12" s="238">
        <f>IFERROR(INDEX('Dln 7'!$M:$M,MATCH($S$4,'Dln 7'!$L:$L,0),1),0)</f>
        <v>0</v>
      </c>
      <c r="U12" s="237">
        <f>SUMIF('Dln 7'!$L:$L,$U$4,'Dln 7'!$O:$O)</f>
        <v>0</v>
      </c>
      <c r="V12" s="238">
        <f>IFERROR(INDEX('Dln 7'!$M:$M,MATCH($U$4,'Dln 7'!$L:$L,0),1),0)</f>
        <v>0</v>
      </c>
      <c r="W12" s="237">
        <f>SUMIF('Dln 7'!$L:$L,$W$4,'Dln 7'!$O:$O)</f>
        <v>0</v>
      </c>
      <c r="X12" s="238">
        <f>IFERROR(INDEX('Dln 7'!$M:$M,MATCH($W$4,'Dln 7'!$L:$L,0),1),0)</f>
        <v>0</v>
      </c>
      <c r="Y12" s="237">
        <f>SUMIF('Dln 7'!$L:$L,$Y$4,'Dln 7'!$O:$O)</f>
        <v>0</v>
      </c>
      <c r="Z12" s="238">
        <f>IFERROR(INDEX('Dln 7'!$M:$M,MATCH($Y$4,'Dln 7'!$L:$L,0),1),0)</f>
        <v>0</v>
      </c>
      <c r="AA12" s="237">
        <f>SUMIF('Dln 7'!$L:$L,$AA$4,'Dln 7'!$O:$O)</f>
        <v>0</v>
      </c>
      <c r="AB12" s="238">
        <f>IFERROR(INDEX('Dln 7'!$M:$M,MATCH($AA$4,'Dln 7'!$L:$L,0),1),0)</f>
        <v>0</v>
      </c>
      <c r="AC12" s="237">
        <f>SUMIF('Dln 7'!$L:$L,$AC$4,'Dln 7'!$O:$O)</f>
        <v>0</v>
      </c>
      <c r="AD12" s="444">
        <f>IFERROR(INDEX('Dln 7'!$M:$M,MATCH($AC$4,'Dln 7'!$L:$L,0),1),0)</f>
        <v>0</v>
      </c>
      <c r="AE12" s="235"/>
      <c r="AF12" s="236">
        <f t="shared" si="0"/>
        <v>0</v>
      </c>
      <c r="AG12" s="281" t="b">
        <f>AF6='Dln 7'!L229</f>
        <v>1</v>
      </c>
    </row>
    <row r="13" spans="2:33" x14ac:dyDescent="0.25">
      <c r="B13" s="260" t="s">
        <v>95</v>
      </c>
      <c r="C13" s="264">
        <f>SUMIF('Dln 8'!$L:$L,$C$4,'Dln 8'!$O:$O)</f>
        <v>0</v>
      </c>
      <c r="D13" s="238">
        <f>IFERROR(INDEX('Dln 8'!$M:$M,MATCH($C$4,'Dln 8'!$L:$L,0),1),0)</f>
        <v>0</v>
      </c>
      <c r="E13" s="237">
        <f>SUMIF('Dln 8'!$L:$L,$E$4,'Dln 8'!$O:$O)</f>
        <v>0</v>
      </c>
      <c r="F13" s="238">
        <f>IFERROR(INDEX('Dln 8'!$M:$M,MATCH($E$4,'Dln 8'!$L:$L,0),1),0)</f>
        <v>0</v>
      </c>
      <c r="G13" s="237">
        <f>SUMIF('Dln 8'!$L:$L,$G$4,'Dln 8'!$O:$O)</f>
        <v>0</v>
      </c>
      <c r="H13" s="238">
        <f>IFERROR(INDEX('Dln 8'!$M:$M,MATCH($G$4,'Dln 8'!$L:$L,0),1),0)</f>
        <v>0</v>
      </c>
      <c r="I13" s="237">
        <f>SUMIF('Dln 8'!$L:$L,$I$4,'Dln 8'!$O:$O)</f>
        <v>0</v>
      </c>
      <c r="J13" s="238">
        <f>IFERROR(INDEX('Dln 8'!$M:$M,MATCH($I$4,'Dln 8'!$L:$L,0),1),0)</f>
        <v>0</v>
      </c>
      <c r="K13" s="237">
        <f>SUMIF('Dln 8'!$L:$L,$K$4,'Dln 8'!$O:$O)</f>
        <v>0</v>
      </c>
      <c r="L13" s="238">
        <f>IFERROR(INDEX('Dln 8'!$M:$M,MATCH($K$4,'Dln 8'!$L:$L,0),1),0)</f>
        <v>0</v>
      </c>
      <c r="M13" s="237">
        <f>SUMIF('Dln 8'!$L:$L,$M$4,'Dln 8'!$O:$O)</f>
        <v>0</v>
      </c>
      <c r="N13" s="238">
        <f>IFERROR(INDEX('Dln 8'!$M:$M,MATCH($M$4,'Dln 8'!$L:$L,0),1),0)</f>
        <v>0</v>
      </c>
      <c r="O13" s="237">
        <f>SUMIF('Dln 8'!$L:$L,$O$4,'Dln 8'!$O:$O)</f>
        <v>0</v>
      </c>
      <c r="P13" s="238">
        <f>IFERROR(INDEX('Dln 8'!$M:$M,MATCH($O$4,'Dln 8'!$L:$L,0),1),0)</f>
        <v>0</v>
      </c>
      <c r="Q13" s="237">
        <f>SUMIF('Dln 8'!$L:$L,$Q$4,'Dln 8'!$O:$O)</f>
        <v>0</v>
      </c>
      <c r="R13" s="238">
        <f>IFERROR(INDEX('Dln 8'!$M:$M,MATCH($Q$4,'Dln 8'!$L:$L,0),1),0)</f>
        <v>0</v>
      </c>
      <c r="S13" s="237">
        <f>SUMIF('Dln 8'!$L:$L,$S$4,'Dln 8'!$O:$O)</f>
        <v>0</v>
      </c>
      <c r="T13" s="238">
        <f>IFERROR(INDEX('Dln 8'!$M:$M,MATCH($S$4,'Dln 8'!$L:$L,0),1),0)</f>
        <v>0</v>
      </c>
      <c r="U13" s="237">
        <f>SUMIF('Dln 8'!$L:$L,$U$4,'Dln 8'!$O:$O)</f>
        <v>0</v>
      </c>
      <c r="V13" s="238">
        <f>IFERROR(INDEX('Dln 8'!$M:$M,MATCH($U$4,'Dln 8'!$L:$L,0),1),0)</f>
        <v>0</v>
      </c>
      <c r="W13" s="237">
        <f>SUMIF('Dln 8'!$L:$L,$W$4,'Dln 8'!$O:$O)</f>
        <v>0</v>
      </c>
      <c r="X13" s="238">
        <f>IFERROR(INDEX('Dln 8'!$M:$M,MATCH($W$4,'Dln 8'!$L:$L,0),1),0)</f>
        <v>0</v>
      </c>
      <c r="Y13" s="237">
        <f>SUMIF('Dln 8'!$L:$L,$Y$4,'Dln 8'!$O:$O)</f>
        <v>0</v>
      </c>
      <c r="Z13" s="238">
        <f>IFERROR(INDEX('Dln 8'!$M:$M,MATCH($Y$4,'Dln 8'!$L:$L,0),1),0)</f>
        <v>0</v>
      </c>
      <c r="AA13" s="237">
        <f>SUMIF('Dln 8'!$L:$L,$AA$4,'Dln 8'!$O:$O)</f>
        <v>0</v>
      </c>
      <c r="AB13" s="238">
        <f>IFERROR(INDEX('Dln 8'!$M:$M,MATCH($AA$4,'Dln 8'!$L:$L,0),1),0)</f>
        <v>0</v>
      </c>
      <c r="AC13" s="237">
        <f>SUMIF('Dln 8'!$L:$L,$AC$4,'Dln 8'!$O:$O)</f>
        <v>0</v>
      </c>
      <c r="AD13" s="444">
        <f>IFERROR(INDEX('Dln 8'!$M:$M,MATCH($AC$4,'Dln 8'!$L:$L,0),1),0)</f>
        <v>0</v>
      </c>
      <c r="AE13" s="235"/>
      <c r="AF13" s="236">
        <f t="shared" si="0"/>
        <v>0</v>
      </c>
      <c r="AG13" s="281" t="b">
        <f>AF6='Dln 8'!L229</f>
        <v>1</v>
      </c>
    </row>
    <row r="14" spans="2:33" x14ac:dyDescent="0.25">
      <c r="B14" s="260" t="s">
        <v>96</v>
      </c>
      <c r="C14" s="264">
        <f>SUMIF('Dln 9'!$L:$L,$C$4,'Dln 9'!$O:$O)</f>
        <v>0</v>
      </c>
      <c r="D14" s="238">
        <f>IFERROR(INDEX('Dln 9'!$M:$M,MATCH($C$4,'Dln 9'!$L:$L,0),1),0)</f>
        <v>0</v>
      </c>
      <c r="E14" s="237">
        <f>SUMIF('Dln 9'!$L:$L,$E$4,'Dln 9'!$O:$O)</f>
        <v>0</v>
      </c>
      <c r="F14" s="238">
        <f>IFERROR(INDEX('Dln 9'!$M:$M,MATCH($E$4,'Dln 9'!$L:$L,0),1),0)</f>
        <v>0</v>
      </c>
      <c r="G14" s="237">
        <f>SUMIF('Dln 9'!$L:$L,$G$4,'Dln 9'!$O:$O)</f>
        <v>0</v>
      </c>
      <c r="H14" s="238">
        <f>IFERROR(INDEX('Dln 9'!$M:$M,MATCH($G$4,'Dln 9'!$L:$L,0),1),0)</f>
        <v>0</v>
      </c>
      <c r="I14" s="237">
        <f>SUMIF('Dln 9'!$L:$L,$I$4,'Dln 9'!$O:$O)</f>
        <v>0</v>
      </c>
      <c r="J14" s="238">
        <f>IFERROR(INDEX('Dln 9'!$M:$M,MATCH($I$4,'Dln 9'!$L:$L,0),1),0)</f>
        <v>0</v>
      </c>
      <c r="K14" s="237">
        <f>SUMIF('Dln 9'!$L:$L,$K$4,'Dln 9'!$O:$O)</f>
        <v>0</v>
      </c>
      <c r="L14" s="238">
        <f>IFERROR(INDEX('Dln 9'!$M:$M,MATCH($K$4,'Dln 9'!$L:$L,0),1),0)</f>
        <v>0</v>
      </c>
      <c r="M14" s="237">
        <f>SUMIF('Dln 9'!$L:$L,$M$4,'Dln 9'!$O:$O)</f>
        <v>0</v>
      </c>
      <c r="N14" s="238">
        <f>IFERROR(INDEX('Dln 9'!$M:$M,MATCH($M$4,'Dln 9'!$L:$L,0),1),0)</f>
        <v>0</v>
      </c>
      <c r="O14" s="237">
        <f>SUMIF('Dln 9'!$L:$L,$O$4,'Dln 9'!$O:$O)</f>
        <v>0</v>
      </c>
      <c r="P14" s="238">
        <f>IFERROR(INDEX('Dln 9'!$M:$M,MATCH($O$4,'Dln 9'!$L:$L,0),1),0)</f>
        <v>0</v>
      </c>
      <c r="Q14" s="237">
        <f>SUMIF('Dln 9'!$L:$L,$Q$4,'Dln 9'!$O:$O)</f>
        <v>0</v>
      </c>
      <c r="R14" s="238">
        <f>IFERROR(INDEX('Dln 9'!$M:$M,MATCH($Q$4,'Dln 9'!$L:$L,0),1),0)</f>
        <v>0</v>
      </c>
      <c r="S14" s="237">
        <f>SUMIF('Dln 9'!$L:$L,$S$4,'Dln 9'!$O:$O)</f>
        <v>0</v>
      </c>
      <c r="T14" s="238">
        <f>IFERROR(INDEX('Dln 9'!$M:$M,MATCH($S$4,'Dln 9'!$L:$L,0),1),0)</f>
        <v>0</v>
      </c>
      <c r="U14" s="237">
        <f>SUMIF('Dln 9'!$L:$L,$U$4,'Dln 9'!$O:$O)</f>
        <v>0</v>
      </c>
      <c r="V14" s="238">
        <f>IFERROR(INDEX('Dln 9'!$M:$M,MATCH($U$4,'Dln 9'!$L:$L,0),1),0)</f>
        <v>0</v>
      </c>
      <c r="W14" s="237">
        <f>SUMIF('Dln 9'!$L:$L,$W$4,'Dln 9'!$O:$O)</f>
        <v>0</v>
      </c>
      <c r="X14" s="238">
        <f>IFERROR(INDEX('Dln 9'!$M:$M,MATCH($W$4,'Dln 9'!$L:$L,0),1),0)</f>
        <v>0</v>
      </c>
      <c r="Y14" s="237">
        <f>SUMIF('Dln 9'!$L:$L,$Y$4,'Dln 9'!$O:$O)</f>
        <v>0</v>
      </c>
      <c r="Z14" s="238">
        <f>IFERROR(INDEX('Dln 9'!$M:$M,MATCH($Y$4,'Dln 9'!$L:$L,0),1),0)</f>
        <v>0</v>
      </c>
      <c r="AA14" s="237">
        <f>SUMIF('Dln 9'!$L:$L,$AA$4,'Dln 9'!$O:$O)</f>
        <v>0</v>
      </c>
      <c r="AB14" s="238">
        <f>IFERROR(INDEX('Dln 9'!$M:$M,MATCH($AA$4,'Dln 9'!$L:$L,0),1),0)</f>
        <v>0</v>
      </c>
      <c r="AC14" s="237">
        <f>SUMIF('Dln 9'!$L:$L,$AC$4,'Dln 9'!$O:$O)</f>
        <v>0</v>
      </c>
      <c r="AD14" s="444">
        <f>IFERROR(INDEX('Dln 9'!$M:$M,MATCH($AC$4,'Dln 9'!$L:$L,0),1),0)</f>
        <v>0</v>
      </c>
      <c r="AE14" s="235"/>
      <c r="AF14" s="236">
        <f t="shared" si="0"/>
        <v>0</v>
      </c>
      <c r="AG14" s="281" t="b">
        <f>AF6='Dln 9'!L229</f>
        <v>1</v>
      </c>
    </row>
    <row r="15" spans="2:33" x14ac:dyDescent="0.25">
      <c r="B15" s="260" t="s">
        <v>97</v>
      </c>
      <c r="C15" s="264">
        <f>SUMIF('Dln 10'!$L:$L,$C$4,'Dln 10'!$O:$O)</f>
        <v>0</v>
      </c>
      <c r="D15" s="238">
        <f>IFERROR(INDEX('Dln 10'!$M:$M,MATCH($C$4,'Dln 10'!$L:$L,0),1),0)</f>
        <v>0</v>
      </c>
      <c r="E15" s="237">
        <f>SUMIF('Dln 10'!$L:$L,$E$4,'Dln 10'!$O:$O)</f>
        <v>0</v>
      </c>
      <c r="F15" s="238">
        <f>IFERROR(INDEX('Dln 10'!$M:$M,MATCH($E$4,'Dln 10'!$L:$L,0),1),0)</f>
        <v>0</v>
      </c>
      <c r="G15" s="237">
        <f>SUMIF('Dln 10'!$L:$L,$G$4,'Dln 10'!$O:$O)</f>
        <v>0</v>
      </c>
      <c r="H15" s="238">
        <f>IFERROR(INDEX('Dln 10'!$M:$M,MATCH($G$4,'Dln 10'!$L:$L,0),1),0)</f>
        <v>0</v>
      </c>
      <c r="I15" s="237">
        <f>SUMIF('Dln 10'!$L:$L,$I$4,'Dln 10'!$O:$O)</f>
        <v>0</v>
      </c>
      <c r="J15" s="238">
        <f>IFERROR(INDEX('Dln 10'!$M:$M,MATCH($I$4,'Dln 10'!$L:$L,0),1),0)</f>
        <v>0</v>
      </c>
      <c r="K15" s="237">
        <f>SUMIF('Dln 10'!$L:$L,$K$4,'Dln 10'!$O:$O)</f>
        <v>0</v>
      </c>
      <c r="L15" s="238">
        <f>IFERROR(INDEX('Dln 10'!$M:$M,MATCH($K$4,'Dln 10'!$L:$L,0),1),0)</f>
        <v>0</v>
      </c>
      <c r="M15" s="237">
        <f>SUMIF('Dln 10'!$L:$L,$M$4,'Dln 10'!$O:$O)</f>
        <v>0</v>
      </c>
      <c r="N15" s="238">
        <f>IFERROR(INDEX('Dln 10'!$M:$M,MATCH($M$4,'Dln 10'!$L:$L,0),1),0)</f>
        <v>0</v>
      </c>
      <c r="O15" s="237">
        <f>SUMIF('Dln 10'!$L:$L,$O$4,'Dln 10'!$O:$O)</f>
        <v>0</v>
      </c>
      <c r="P15" s="238">
        <f>IFERROR(INDEX('Dln 10'!$M:$M,MATCH($O$4,'Dln 10'!$L:$L,0),1),0)</f>
        <v>0</v>
      </c>
      <c r="Q15" s="237">
        <f>SUMIF('Dln 10'!$L:$L,$Q$4,'Dln 10'!$O:$O)</f>
        <v>0</v>
      </c>
      <c r="R15" s="238">
        <f>IFERROR(INDEX('Dln 10'!$M:$M,MATCH($Q$4,'Dln 10'!$L:$L,0),1),0)</f>
        <v>0</v>
      </c>
      <c r="S15" s="237">
        <f>SUMIF('Dln 10'!$L:$L,$S$4,'Dln 10'!$O:$O)</f>
        <v>0</v>
      </c>
      <c r="T15" s="238">
        <f>IFERROR(INDEX('Dln 10'!$M:$M,MATCH($S$4,'Dln 10'!$L:$L,0),1),0)</f>
        <v>0</v>
      </c>
      <c r="U15" s="237">
        <f>SUMIF('Dln 10'!$L:$L,$U$4,'Dln 10'!$O:$O)</f>
        <v>0</v>
      </c>
      <c r="V15" s="238">
        <f>IFERROR(INDEX('Dln 10'!$M:$M,MATCH($U$4,'Dln 10'!$L:$L,0),1),0)</f>
        <v>0</v>
      </c>
      <c r="W15" s="237">
        <f>SUMIF('Dln 10'!$L:$L,$W$4,'Dln 10'!$O:$O)</f>
        <v>0</v>
      </c>
      <c r="X15" s="238">
        <f>IFERROR(INDEX('Dln 10'!$M:$M,MATCH($W$4,'Dln 10'!$L:$L,0),1),0)</f>
        <v>0</v>
      </c>
      <c r="Y15" s="237">
        <f>SUMIF('Dln 10'!$L:$L,$Y$4,'Dln 10'!$O:$O)</f>
        <v>0</v>
      </c>
      <c r="Z15" s="238">
        <f>IFERROR(INDEX('Dln 10'!$M:$M,MATCH($Y$4,'Dln 10'!$L:$L,0),1),0)</f>
        <v>0</v>
      </c>
      <c r="AA15" s="237">
        <f>SUMIF('Dln 10'!$L:$L,$AA$4,'Dln 10'!$O:$O)</f>
        <v>0</v>
      </c>
      <c r="AB15" s="238">
        <f>IFERROR(INDEX('Dln 10'!$M:$M,MATCH($AA$4,'Dln 10'!$L:$L,0),1),0)</f>
        <v>0</v>
      </c>
      <c r="AC15" s="237">
        <f>SUMIF('Dln 10'!$L:$L,$AC$4,'Dln 10'!$O:$O)</f>
        <v>0</v>
      </c>
      <c r="AD15" s="444">
        <f>IFERROR(INDEX('Dln 10'!$M:$M,MATCH($AC$4,'Dln 10'!$L:$L,0),1),0)</f>
        <v>0</v>
      </c>
      <c r="AE15" s="235"/>
      <c r="AF15" s="236">
        <f t="shared" si="0"/>
        <v>0</v>
      </c>
      <c r="AG15" s="281" t="b">
        <f>AF6='Dln 10'!L229</f>
        <v>1</v>
      </c>
    </row>
    <row r="16" spans="2:33" hidden="1" outlineLevel="1" x14ac:dyDescent="0.25">
      <c r="B16" s="260" t="s">
        <v>98</v>
      </c>
      <c r="C16" s="264">
        <f>SUMIF('Dln 11'!$L:$L,$C$4,'Dln 11'!$O:$O)</f>
        <v>0</v>
      </c>
      <c r="D16" s="238">
        <f>IFERROR(INDEX('Dln 11'!$M:$M,MATCH($C$4,'Dln 11'!$L:$L,0),1),0)</f>
        <v>0</v>
      </c>
      <c r="E16" s="237">
        <f>SUMIF('Dln 11'!$L:$L,$E$4,'Dln 11'!$O:$O)</f>
        <v>0</v>
      </c>
      <c r="F16" s="238">
        <f>IFERROR(INDEX('Dln 11'!$M:$M,MATCH($E$4,'Dln 11'!$L:$L,0),1),0)</f>
        <v>0</v>
      </c>
      <c r="G16" s="237">
        <f>SUMIF('Dln 11'!$L:$L,$G$4,'Dln 11'!$O:$O)</f>
        <v>0</v>
      </c>
      <c r="H16" s="238">
        <f>IFERROR(INDEX('Dln 11'!$M:$M,MATCH($G$4,'Dln 11'!$L:$L,0),1),0)</f>
        <v>0</v>
      </c>
      <c r="I16" s="237">
        <f>SUMIF('Dln 11'!$L:$L,$I$4,'Dln 11'!$O:$O)</f>
        <v>0</v>
      </c>
      <c r="J16" s="238">
        <f>IFERROR(INDEX('Dln 11'!$M:$M,MATCH($I$4,'Dln 11'!$L:$L,0),1),0)</f>
        <v>0</v>
      </c>
      <c r="K16" s="237">
        <f>SUMIF('Dln 11'!$L:$L,$K$4,'Dln 11'!$O:$O)</f>
        <v>0</v>
      </c>
      <c r="L16" s="238">
        <f>IFERROR(INDEX('Dln 11'!$M:$M,MATCH($K$4,'Dln 11'!$L:$L,0),1),0)</f>
        <v>0</v>
      </c>
      <c r="M16" s="237">
        <f>SUMIF('Dln 11'!$L:$L,$M$4,'Dln 11'!$O:$O)</f>
        <v>0</v>
      </c>
      <c r="N16" s="238">
        <f>IFERROR(INDEX('Dln 11'!$M:$M,MATCH($M$4,'Dln 11'!$L:$L,0),1),0)</f>
        <v>0</v>
      </c>
      <c r="O16" s="237">
        <f>SUMIF('Dln 11'!$L:$L,$O$4,'Dln 11'!$O:$O)</f>
        <v>0</v>
      </c>
      <c r="P16" s="238">
        <f>IFERROR(INDEX('Dln 11'!$M:$M,MATCH($O$4,'Dln 11'!$L:$L,0),1),0)</f>
        <v>0</v>
      </c>
      <c r="Q16" s="237">
        <f>SUMIF('Dln 11'!$L:$L,$Q$4,'Dln 11'!$O:$O)</f>
        <v>0</v>
      </c>
      <c r="R16" s="238">
        <f>IFERROR(INDEX('Dln 11'!$M:$M,MATCH($Q$4,'Dln 11'!$L:$L,0),1),0)</f>
        <v>0</v>
      </c>
      <c r="S16" s="237">
        <f>SUMIF('Dln 11'!$L:$L,$S$4,'Dln 11'!$O:$O)</f>
        <v>0</v>
      </c>
      <c r="T16" s="238">
        <f>IFERROR(INDEX('Dln 11'!$M:$M,MATCH($S$4,'Dln 11'!$L:$L,0),1),0)</f>
        <v>0</v>
      </c>
      <c r="U16" s="237">
        <f>SUMIF('Dln 11'!$L:$L,$U$4,'Dln 11'!$O:$O)</f>
        <v>0</v>
      </c>
      <c r="V16" s="238">
        <f>IFERROR(INDEX('Dln 11'!$M:$M,MATCH($U$4,'Dln 11'!$L:$L,0),1),0)</f>
        <v>0</v>
      </c>
      <c r="W16" s="237">
        <f>SUMIF('Dln 11'!$L:$L,$W$4,'Dln 11'!$O:$O)</f>
        <v>0</v>
      </c>
      <c r="X16" s="238">
        <f>IFERROR(INDEX('Dln 11'!$M:$M,MATCH($W$4,'Dln 11'!$L:$L,0),1),0)</f>
        <v>0</v>
      </c>
      <c r="Y16" s="237">
        <f>SUMIF('Dln 11'!$L:$L,$Y$4,'Dln 11'!$O:$O)</f>
        <v>0</v>
      </c>
      <c r="Z16" s="238">
        <f>IFERROR(INDEX('Dln 11'!$M:$M,MATCH($Y$4,'Dln 11'!$L:$L,0),1),0)</f>
        <v>0</v>
      </c>
      <c r="AA16" s="237">
        <f>SUMIF('Dln 11'!$L:$L,$AA$4,'Dln 11'!$O:$O)</f>
        <v>0</v>
      </c>
      <c r="AB16" s="238">
        <f>IFERROR(INDEX('Dln 11'!$M:$M,MATCH($AA$4,'Dln 11'!$L:$L,0),1),0)</f>
        <v>0</v>
      </c>
      <c r="AC16" s="237">
        <f>SUMIF('Dln 11'!$L:$L,$AC$4,'Dln 11'!$O:$O)</f>
        <v>0</v>
      </c>
      <c r="AD16" s="444">
        <f>IFERROR(INDEX('Dln 11'!$M:$M,MATCH($AC$4,'Dln 11'!$L:$L,0),1),0)</f>
        <v>0</v>
      </c>
      <c r="AE16" s="235"/>
      <c r="AF16" s="236">
        <f t="shared" si="0"/>
        <v>0</v>
      </c>
      <c r="AG16" s="281" t="b">
        <f>AF6='Dln 11'!L229</f>
        <v>1</v>
      </c>
    </row>
    <row r="17" spans="2:33" hidden="1" outlineLevel="1" x14ac:dyDescent="0.25">
      <c r="B17" s="260" t="s">
        <v>99</v>
      </c>
      <c r="C17" s="264">
        <f>SUMIF('Dln 12'!$L:$L,$C$4,'Dln 12'!$O:$O)</f>
        <v>0</v>
      </c>
      <c r="D17" s="238">
        <f>IFERROR(INDEX('Dln 12'!$M:$M,MATCH($C$4,'Dln 12'!$L:$L,0),1),0)</f>
        <v>0</v>
      </c>
      <c r="E17" s="237">
        <f>SUMIF('Dln 12'!$L:$L,$E$4,'Dln 12'!$O:$O)</f>
        <v>0</v>
      </c>
      <c r="F17" s="238">
        <f>IFERROR(INDEX('Dln 12'!$M:$M,MATCH($E$4,'Dln 12'!$L:$L,0),1),0)</f>
        <v>0</v>
      </c>
      <c r="G17" s="237">
        <f>SUMIF('Dln 12'!$L:$L,$G$4,'Dln 12'!$O:$O)</f>
        <v>0</v>
      </c>
      <c r="H17" s="238">
        <f>IFERROR(INDEX('Dln 12'!$M:$M,MATCH($G$4,'Dln 12'!$L:$L,0),1),0)</f>
        <v>0</v>
      </c>
      <c r="I17" s="237">
        <f>SUMIF('Dln 12'!$L:$L,$I$4,'Dln 12'!$O:$O)</f>
        <v>0</v>
      </c>
      <c r="J17" s="238">
        <f>IFERROR(INDEX('Dln 12'!$M:$M,MATCH($I$4,'Dln 12'!$L:$L,0),1),0)</f>
        <v>0</v>
      </c>
      <c r="K17" s="237">
        <f>SUMIF('Dln 12'!$L:$L,$K$4,'Dln 12'!$O:$O)</f>
        <v>0</v>
      </c>
      <c r="L17" s="238">
        <f>IFERROR(INDEX('Dln 12'!$M:$M,MATCH($K$4,'Dln 12'!$L:$L,0),1),0)</f>
        <v>0</v>
      </c>
      <c r="M17" s="237">
        <f>SUMIF('Dln 12'!$L:$L,$M$4,'Dln 12'!$O:$O)</f>
        <v>0</v>
      </c>
      <c r="N17" s="238">
        <f>IFERROR(INDEX('Dln 12'!$M:$M,MATCH($M$4,'Dln 12'!$L:$L,0),1),0)</f>
        <v>0</v>
      </c>
      <c r="O17" s="237">
        <f>SUMIF('Dln 12'!$L:$L,$O$4,'Dln 12'!$O:$O)</f>
        <v>0</v>
      </c>
      <c r="P17" s="238">
        <f>IFERROR(INDEX('Dln 12'!$M:$M,MATCH($O$4,'Dln 12'!$L:$L,0),1),0)</f>
        <v>0</v>
      </c>
      <c r="Q17" s="237">
        <f>SUMIF('Dln 12'!$L:$L,$Q$4,'Dln 12'!$O:$O)</f>
        <v>0</v>
      </c>
      <c r="R17" s="238">
        <f>IFERROR(INDEX('Dln 12'!$M:$M,MATCH($Q$4,'Dln 12'!$L:$L,0),1),0)</f>
        <v>0</v>
      </c>
      <c r="S17" s="237">
        <f>SUMIF('Dln 12'!$L:$L,$S$4,'Dln 12'!$O:$O)</f>
        <v>0</v>
      </c>
      <c r="T17" s="238">
        <f>IFERROR(INDEX('Dln 12'!$M:$M,MATCH($S$4,'Dln 12'!$L:$L,0),1),0)</f>
        <v>0</v>
      </c>
      <c r="U17" s="237">
        <f>SUMIF('Dln 12'!$L:$L,$U$4,'Dln 12'!$O:$O)</f>
        <v>0</v>
      </c>
      <c r="V17" s="238">
        <f>IFERROR(INDEX('Dln 12'!$M:$M,MATCH($U$4,'Dln 12'!$L:$L,0),1),0)</f>
        <v>0</v>
      </c>
      <c r="W17" s="237">
        <f>SUMIF('Dln 12'!$L:$L,$W$4,'Dln 12'!$O:$O)</f>
        <v>0</v>
      </c>
      <c r="X17" s="238">
        <f>IFERROR(INDEX('Dln 12'!$M:$M,MATCH($W$4,'Dln 12'!$L:$L,0),1),0)</f>
        <v>0</v>
      </c>
      <c r="Y17" s="237">
        <f>SUMIF('Dln 12'!$L:$L,$Y$4,'Dln 12'!$O:$O)</f>
        <v>0</v>
      </c>
      <c r="Z17" s="238">
        <f>IFERROR(INDEX('Dln 12'!$M:$M,MATCH($Y$4,'Dln 12'!$L:$L,0),1),0)</f>
        <v>0</v>
      </c>
      <c r="AA17" s="237">
        <f>SUMIF('Dln 12'!$L:$L,$AA$4,'Dln 12'!$O:$O)</f>
        <v>0</v>
      </c>
      <c r="AB17" s="238">
        <f>IFERROR(INDEX('Dln 12'!$M:$M,MATCH($AA$4,'Dln 12'!$L:$L,0),1),0)</f>
        <v>0</v>
      </c>
      <c r="AC17" s="237">
        <f>SUMIF('Dln 12'!$L:$L,$AC$4,'Dln 12'!$O:$O)</f>
        <v>0</v>
      </c>
      <c r="AD17" s="444">
        <f>IFERROR(INDEX('Dln 12'!$M:$M,MATCH($AC$4,'Dln 12'!$L:$L,0),1),0)</f>
        <v>0</v>
      </c>
      <c r="AE17" s="235"/>
      <c r="AF17" s="236">
        <f t="shared" si="0"/>
        <v>0</v>
      </c>
      <c r="AG17" s="281" t="b">
        <f>AF6='Dln 12'!L229</f>
        <v>1</v>
      </c>
    </row>
    <row r="18" spans="2:33" hidden="1" outlineLevel="1" x14ac:dyDescent="0.25">
      <c r="B18" s="260" t="s">
        <v>100</v>
      </c>
      <c r="C18" s="264">
        <f>SUMIF('Dln 13'!$L:$L,$C$4,'Dln 13'!$O:$O)</f>
        <v>0</v>
      </c>
      <c r="D18" s="238">
        <f>IFERROR(INDEX('Dln 13'!$M:$M,MATCH($C$4,'Dln 13'!$L:$L,0),1),0)</f>
        <v>0</v>
      </c>
      <c r="E18" s="237">
        <f>SUMIF('Dln 13'!$L:$L,$E$4,'Dln 13'!$O:$O)</f>
        <v>0</v>
      </c>
      <c r="F18" s="238">
        <f>IFERROR(INDEX('Dln 13'!$M:$M,MATCH($E$4,'Dln 13'!$L:$L,0),1),0)</f>
        <v>0</v>
      </c>
      <c r="G18" s="237">
        <f>SUMIF('Dln 13'!$L:$L,$G$4,'Dln 13'!$O:$O)</f>
        <v>0</v>
      </c>
      <c r="H18" s="238">
        <f>IFERROR(INDEX('Dln 13'!$M:$M,MATCH($G$4,'Dln 13'!$L:$L,0),1),0)</f>
        <v>0</v>
      </c>
      <c r="I18" s="237">
        <f>SUMIF('Dln 13'!$L:$L,$I$4,'Dln 13'!$O:$O)</f>
        <v>0</v>
      </c>
      <c r="J18" s="238">
        <f>IFERROR(INDEX('Dln 13'!$M:$M,MATCH($I$4,'Dln 13'!$L:$L,0),1),0)</f>
        <v>0</v>
      </c>
      <c r="K18" s="237">
        <f>SUMIF('Dln 13'!$L:$L,$K$4,'Dln 13'!$O:$O)</f>
        <v>0</v>
      </c>
      <c r="L18" s="238">
        <f>IFERROR(INDEX('Dln 13'!$M:$M,MATCH($K$4,'Dln 13'!$L:$L,0),1),0)</f>
        <v>0</v>
      </c>
      <c r="M18" s="237">
        <f>SUMIF('Dln 13'!$L:$L,$M$4,'Dln 13'!$O:$O)</f>
        <v>0</v>
      </c>
      <c r="N18" s="238">
        <f>IFERROR(INDEX('Dln 13'!$M:$M,MATCH($M$4,'Dln 13'!$L:$L,0),1),0)</f>
        <v>0</v>
      </c>
      <c r="O18" s="237">
        <f>SUMIF('Dln 13'!$L:$L,$O$4,'Dln 13'!$O:$O)</f>
        <v>0</v>
      </c>
      <c r="P18" s="238">
        <f>IFERROR(INDEX('Dln 13'!$M:$M,MATCH($O$4,'Dln 13'!$L:$L,0),1),0)</f>
        <v>0</v>
      </c>
      <c r="Q18" s="237">
        <f>SUMIF('Dln 13'!$L:$L,$Q$4,'Dln 13'!$O:$O)</f>
        <v>0</v>
      </c>
      <c r="R18" s="238">
        <f>IFERROR(INDEX('Dln 13'!$M:$M,MATCH($Q$4,'Dln 13'!$L:$L,0),1),0)</f>
        <v>0</v>
      </c>
      <c r="S18" s="237">
        <f>SUMIF('Dln 13'!$L:$L,$S$4,'Dln 13'!$O:$O)</f>
        <v>0</v>
      </c>
      <c r="T18" s="238">
        <f>IFERROR(INDEX('Dln 13'!$M:$M,MATCH($S$4,'Dln 13'!$L:$L,0),1),0)</f>
        <v>0</v>
      </c>
      <c r="U18" s="237">
        <f>SUMIF('Dln 13'!$L:$L,$U$4,'Dln 13'!$O:$O)</f>
        <v>0</v>
      </c>
      <c r="V18" s="238">
        <f>IFERROR(INDEX('Dln 13'!$M:$M,MATCH($U$4,'Dln 13'!$L:$L,0),1),0)</f>
        <v>0</v>
      </c>
      <c r="W18" s="237">
        <f>SUMIF('Dln 13'!$L:$L,$W$4,'Dln 13'!$O:$O)</f>
        <v>0</v>
      </c>
      <c r="X18" s="238">
        <f>IFERROR(INDEX('Dln 13'!$M:$M,MATCH($W$4,'Dln 13'!$L:$L,0),1),0)</f>
        <v>0</v>
      </c>
      <c r="Y18" s="237">
        <f>SUMIF('Dln 13'!$L:$L,$Y$4,'Dln 13'!$O:$O)</f>
        <v>0</v>
      </c>
      <c r="Z18" s="238">
        <f>IFERROR(INDEX('Dln 13'!$M:$M,MATCH($Y$4,'Dln 13'!$L:$L,0),1),0)</f>
        <v>0</v>
      </c>
      <c r="AA18" s="237">
        <f>SUMIF('Dln 13'!$L:$L,$AA$4,'Dln 13'!$O:$O)</f>
        <v>0</v>
      </c>
      <c r="AB18" s="238">
        <f>IFERROR(INDEX('Dln 13'!$M:$M,MATCH($AA$4,'Dln 13'!$L:$L,0),1),0)</f>
        <v>0</v>
      </c>
      <c r="AC18" s="237">
        <f>SUMIF('Dln 13'!$L:$L,$AC$4,'Dln 13'!$O:$O)</f>
        <v>0</v>
      </c>
      <c r="AD18" s="444">
        <f>IFERROR(INDEX('Dln 13'!$M:$M,MATCH($AC$4,'Dln 13'!$L:$L,0),1),0)</f>
        <v>0</v>
      </c>
      <c r="AE18" s="235"/>
      <c r="AF18" s="236">
        <f t="shared" si="0"/>
        <v>0</v>
      </c>
      <c r="AG18" s="281" t="b">
        <f>AF6='Dln 13'!L229</f>
        <v>1</v>
      </c>
    </row>
    <row r="19" spans="2:33" hidden="1" outlineLevel="1" x14ac:dyDescent="0.25">
      <c r="B19" s="260" t="s">
        <v>101</v>
      </c>
      <c r="C19" s="264">
        <f>SUMIF('Dln 14'!$L:$L,$C$4,'Dln 14'!$O:$O)</f>
        <v>0</v>
      </c>
      <c r="D19" s="238">
        <f>IFERROR(INDEX('Dln 14'!$M:$M,MATCH($C$4,'Dln 14'!$L:$L,0),1),0)</f>
        <v>0</v>
      </c>
      <c r="E19" s="237">
        <f>SUMIF('Dln 14'!$L:$L,$E$4,'Dln 14'!$O:$O)</f>
        <v>0</v>
      </c>
      <c r="F19" s="238">
        <f>IFERROR(INDEX('Dln 14'!$M:$M,MATCH($E$4,'Dln 14'!$L:$L,0),1),0)</f>
        <v>0</v>
      </c>
      <c r="G19" s="237">
        <f>SUMIF('Dln 14'!$L:$L,$G$4,'Dln 14'!$O:$O)</f>
        <v>0</v>
      </c>
      <c r="H19" s="238">
        <f>IFERROR(INDEX('Dln 14'!$M:$M,MATCH($G$4,'Dln 14'!$L:$L,0),1),0)</f>
        <v>0</v>
      </c>
      <c r="I19" s="237">
        <f>SUMIF('Dln 14'!$L:$L,$I$4,'Dln 14'!$O:$O)</f>
        <v>0</v>
      </c>
      <c r="J19" s="238">
        <f>IFERROR(INDEX('Dln 14'!$M:$M,MATCH($I$4,'Dln 14'!$L:$L,0),1),0)</f>
        <v>0</v>
      </c>
      <c r="K19" s="237">
        <f>SUMIF('Dln 14'!$L:$L,$K$4,'Dln 14'!$O:$O)</f>
        <v>0</v>
      </c>
      <c r="L19" s="238">
        <f>IFERROR(INDEX('Dln 14'!$M:$M,MATCH($K$4,'Dln 14'!$L:$L,0),1),0)</f>
        <v>0</v>
      </c>
      <c r="M19" s="237">
        <f>SUMIF('Dln 14'!$L:$L,$M$4,'Dln 14'!$O:$O)</f>
        <v>0</v>
      </c>
      <c r="N19" s="238">
        <f>IFERROR(INDEX('Dln 14'!$M:$M,MATCH($M$4,'Dln 14'!$L:$L,0),1),0)</f>
        <v>0</v>
      </c>
      <c r="O19" s="237">
        <f>SUMIF('Dln 14'!$L:$L,$O$4,'Dln 14'!$O:$O)</f>
        <v>0</v>
      </c>
      <c r="P19" s="238">
        <f>IFERROR(INDEX('Dln 14'!$M:$M,MATCH($O$4,'Dln 14'!$L:$L,0),1),0)</f>
        <v>0</v>
      </c>
      <c r="Q19" s="237">
        <f>SUMIF('Dln 14'!$L:$L,$Q$4,'Dln 14'!$O:$O)</f>
        <v>0</v>
      </c>
      <c r="R19" s="238">
        <f>IFERROR(INDEX('Dln 14'!$M:$M,MATCH($Q$4,'Dln 14'!$L:$L,0),1),0)</f>
        <v>0</v>
      </c>
      <c r="S19" s="237">
        <f>SUMIF('Dln 14'!$L:$L,$S$4,'Dln 14'!$O:$O)</f>
        <v>0</v>
      </c>
      <c r="T19" s="238">
        <f>IFERROR(INDEX('Dln 14'!$M:$M,MATCH($S$4,'Dln 14'!$L:$L,0),1),0)</f>
        <v>0</v>
      </c>
      <c r="U19" s="237">
        <f>SUMIF('Dln 14'!$L:$L,$U$4,'Dln 14'!$O:$O)</f>
        <v>0</v>
      </c>
      <c r="V19" s="238">
        <f>IFERROR(INDEX('Dln 14'!$M:$M,MATCH($U$4,'Dln 14'!$L:$L,0),1),0)</f>
        <v>0</v>
      </c>
      <c r="W19" s="237">
        <f>SUMIF('Dln 14'!$L:$L,$W$4,'Dln 14'!$O:$O)</f>
        <v>0</v>
      </c>
      <c r="X19" s="238">
        <f>IFERROR(INDEX('Dln 14'!$M:$M,MATCH($W$4,'Dln 14'!$L:$L,0),1),0)</f>
        <v>0</v>
      </c>
      <c r="Y19" s="237">
        <f>SUMIF('Dln 14'!$L:$L,$Y$4,'Dln 14'!$O:$O)</f>
        <v>0</v>
      </c>
      <c r="Z19" s="238">
        <f>IFERROR(INDEX('Dln 14'!$M:$M,MATCH($Y$4,'Dln 14'!$L:$L,0),1),0)</f>
        <v>0</v>
      </c>
      <c r="AA19" s="237">
        <f>SUMIF('Dln 14'!$L:$L,$AA$4,'Dln 14'!$O:$O)</f>
        <v>0</v>
      </c>
      <c r="AB19" s="238">
        <f>IFERROR(INDEX('Dln 14'!$M:$M,MATCH($AA$4,'Dln 14'!$L:$L,0),1),0)</f>
        <v>0</v>
      </c>
      <c r="AC19" s="237">
        <f>SUMIF('Dln 14'!$L:$L,$AC$4,'Dln 14'!$O:$O)</f>
        <v>0</v>
      </c>
      <c r="AD19" s="444">
        <f>IFERROR(INDEX('Dln 14'!$M:$M,MATCH($AC$4,'Dln 14'!$L:$L,0),1),0)</f>
        <v>0</v>
      </c>
      <c r="AE19" s="235"/>
      <c r="AF19" s="236">
        <f t="shared" si="0"/>
        <v>0</v>
      </c>
      <c r="AG19" s="281" t="b">
        <f>AF6='Dln 14'!L229</f>
        <v>1</v>
      </c>
    </row>
    <row r="20" spans="2:33" hidden="1" outlineLevel="1" x14ac:dyDescent="0.25">
      <c r="B20" s="260" t="s">
        <v>102</v>
      </c>
      <c r="C20" s="264">
        <f>SUMIF('Dln 15'!$L:$L,$C$4,'Dln 15'!$O:$O)</f>
        <v>0</v>
      </c>
      <c r="D20" s="238">
        <f>IFERROR(INDEX('Dln 15'!$M:$M,MATCH($C$4,'Dln 15'!$L:$L,0),1),0)</f>
        <v>0</v>
      </c>
      <c r="E20" s="237">
        <f>SUMIF('Dln 15'!$L:$L,$E$4,'Dln 15'!$O:$O)</f>
        <v>0</v>
      </c>
      <c r="F20" s="238">
        <f>IFERROR(INDEX('Dln 15'!$M:$M,MATCH($E$4,'Dln 15'!$L:$L,0),1),0)</f>
        <v>0</v>
      </c>
      <c r="G20" s="237">
        <f>SUMIF('Dln 15'!$L:$L,$G$4,'Dln 15'!$O:$O)</f>
        <v>0</v>
      </c>
      <c r="H20" s="238">
        <f>IFERROR(INDEX('Dln 15'!$M:$M,MATCH($G$4,'Dln 15'!$L:$L,0),1),0)</f>
        <v>0</v>
      </c>
      <c r="I20" s="237">
        <f>SUMIF('Dln 15'!$L:$L,$I$4,'Dln 15'!$O:$O)</f>
        <v>0</v>
      </c>
      <c r="J20" s="238">
        <f>IFERROR(INDEX('Dln 15'!$M:$M,MATCH($I$4,'Dln 15'!$L:$L,0),1),0)</f>
        <v>0</v>
      </c>
      <c r="K20" s="237">
        <f>SUMIF('Dln 15'!$L:$L,$K$4,'Dln 15'!$O:$O)</f>
        <v>0</v>
      </c>
      <c r="L20" s="238">
        <f>IFERROR(INDEX('Dln 15'!$M:$M,MATCH($K$4,'Dln 15'!$L:$L,0),1),0)</f>
        <v>0</v>
      </c>
      <c r="M20" s="237">
        <f>SUMIF('Dln 15'!$L:$L,$M$4,'Dln 15'!$O:$O)</f>
        <v>0</v>
      </c>
      <c r="N20" s="238">
        <f>IFERROR(INDEX('Dln 15'!$M:$M,MATCH($M$4,'Dln 15'!$L:$L,0),1),0)</f>
        <v>0</v>
      </c>
      <c r="O20" s="237">
        <f>SUMIF('Dln 15'!$L:$L,$O$4,'Dln 15'!$O:$O)</f>
        <v>0</v>
      </c>
      <c r="P20" s="238">
        <f>IFERROR(INDEX('Dln 15'!$M:$M,MATCH($O$4,'Dln 15'!$L:$L,0),1),0)</f>
        <v>0</v>
      </c>
      <c r="Q20" s="237">
        <f>SUMIF('Dln 15'!$L:$L,$Q$4,'Dln 15'!$O:$O)</f>
        <v>0</v>
      </c>
      <c r="R20" s="238">
        <f>IFERROR(INDEX('Dln 15'!$M:$M,MATCH($Q$4,'Dln 15'!$L:$L,0),1),0)</f>
        <v>0</v>
      </c>
      <c r="S20" s="237">
        <f>SUMIF('Dln 15'!$L:$L,$S$4,'Dln 15'!$O:$O)</f>
        <v>0</v>
      </c>
      <c r="T20" s="238">
        <f>IFERROR(INDEX('Dln 15'!$M:$M,MATCH($S$4,'Dln 15'!$L:$L,0),1),0)</f>
        <v>0</v>
      </c>
      <c r="U20" s="237">
        <f>SUMIF('Dln 15'!$L:$L,$U$4,'Dln 15'!$O:$O)</f>
        <v>0</v>
      </c>
      <c r="V20" s="238">
        <f>IFERROR(INDEX('Dln 15'!$M:$M,MATCH($U$4,'Dln 15'!$L:$L,0),1),0)</f>
        <v>0</v>
      </c>
      <c r="W20" s="237">
        <f>SUMIF('Dln 15'!$L:$L,$W$4,'Dln 15'!$O:$O)</f>
        <v>0</v>
      </c>
      <c r="X20" s="238">
        <f>IFERROR(INDEX('Dln 15'!$M:$M,MATCH($W$4,'Dln 15'!$L:$L,0),1),0)</f>
        <v>0</v>
      </c>
      <c r="Y20" s="237">
        <f>SUMIF('Dln 15'!$L:$L,$Y$4,'Dln 15'!$O:$O)</f>
        <v>0</v>
      </c>
      <c r="Z20" s="238">
        <f>IFERROR(INDEX('Dln 15'!$M:$M,MATCH($Y$4,'Dln 15'!$L:$L,0),1),0)</f>
        <v>0</v>
      </c>
      <c r="AA20" s="237">
        <f>SUMIF('Dln 15'!$L:$L,$AA$4,'Dln 15'!$O:$O)</f>
        <v>0</v>
      </c>
      <c r="AB20" s="238">
        <f>IFERROR(INDEX('Dln 15'!$M:$M,MATCH($AA$4,'Dln 15'!$L:$L,0),1),0)</f>
        <v>0</v>
      </c>
      <c r="AC20" s="237">
        <f>SUMIF('Dln 15'!$L:$L,$AC$4,'Dln 15'!$O:$O)</f>
        <v>0</v>
      </c>
      <c r="AD20" s="444">
        <f>IFERROR(INDEX('Dln 15'!$M:$M,MATCH($AC$4,'Dln 15'!$L:$L,0),1),0)</f>
        <v>0</v>
      </c>
      <c r="AE20" s="235"/>
      <c r="AF20" s="236">
        <f t="shared" si="0"/>
        <v>0</v>
      </c>
      <c r="AG20" s="281" t="b">
        <f>AF6='Dln 15'!L229</f>
        <v>1</v>
      </c>
    </row>
    <row r="21" spans="2:33" hidden="1" outlineLevel="1" x14ac:dyDescent="0.25">
      <c r="B21" s="260" t="s">
        <v>103</v>
      </c>
      <c r="C21" s="264">
        <f>SUMIF('Dln 16'!$L:$L,$C$4,'Dln 16'!$O:$O)</f>
        <v>0</v>
      </c>
      <c r="D21" s="238">
        <f>IFERROR(INDEX('Dln 16'!$M:$M,MATCH($C$4,'Dln 16'!$L:$L,0),1),0)</f>
        <v>0</v>
      </c>
      <c r="E21" s="237">
        <f>SUMIF('Dln 16'!$L:$L,$E$4,'Dln 16'!$O:$O)</f>
        <v>0</v>
      </c>
      <c r="F21" s="238">
        <f>IFERROR(INDEX('Dln 16'!$M:$M,MATCH($E$4,'Dln 16'!$L:$L,0),1),0)</f>
        <v>0</v>
      </c>
      <c r="G21" s="237">
        <f>SUMIF('Dln 16'!$L:$L,$G$4,'Dln 16'!$O:$O)</f>
        <v>0</v>
      </c>
      <c r="H21" s="238">
        <f>IFERROR(INDEX('Dln 16'!$M:$M,MATCH($G$4,'Dln 16'!$L:$L,0),1),0)</f>
        <v>0</v>
      </c>
      <c r="I21" s="237">
        <f>SUMIF('Dln 16'!$L:$L,$I$4,'Dln 16'!$O:$O)</f>
        <v>0</v>
      </c>
      <c r="J21" s="238">
        <f>IFERROR(INDEX('Dln 16'!$M:$M,MATCH($I$4,'Dln 16'!$L:$L,0),1),0)</f>
        <v>0</v>
      </c>
      <c r="K21" s="237">
        <f>SUMIF('Dln 16'!$L:$L,$K$4,'Dln 16'!$O:$O)</f>
        <v>0</v>
      </c>
      <c r="L21" s="238">
        <f>IFERROR(INDEX('Dln 16'!$M:$M,MATCH($K$4,'Dln 16'!$L:$L,0),1),0)</f>
        <v>0</v>
      </c>
      <c r="M21" s="237">
        <f>SUMIF('Dln 16'!$L:$L,$M$4,'Dln 16'!$O:$O)</f>
        <v>0</v>
      </c>
      <c r="N21" s="238">
        <f>IFERROR(INDEX('Dln 16'!$M:$M,MATCH($M$4,'Dln 16'!$L:$L,0),1),0)</f>
        <v>0</v>
      </c>
      <c r="O21" s="237">
        <f>SUMIF('Dln 16'!$L:$L,$O$4,'Dln 16'!$O:$O)</f>
        <v>0</v>
      </c>
      <c r="P21" s="238">
        <f>IFERROR(INDEX('Dln 16'!$M:$M,MATCH($O$4,'Dln 16'!$L:$L,0),1),0)</f>
        <v>0</v>
      </c>
      <c r="Q21" s="237">
        <f>SUMIF('Dln 16'!$L:$L,$Q$4,'Dln 16'!$O:$O)</f>
        <v>0</v>
      </c>
      <c r="R21" s="238">
        <f>IFERROR(INDEX('Dln 16'!$M:$M,MATCH($Q$4,'Dln 16'!$L:$L,0),1),0)</f>
        <v>0</v>
      </c>
      <c r="S21" s="237">
        <f>SUMIF('Dln 16'!$L:$L,$S$4,'Dln 16'!$O:$O)</f>
        <v>0</v>
      </c>
      <c r="T21" s="238">
        <f>IFERROR(INDEX('Dln 16'!$M:$M,MATCH($S$4,'Dln 16'!$L:$L,0),1),0)</f>
        <v>0</v>
      </c>
      <c r="U21" s="237">
        <f>SUMIF('Dln 16'!$L:$L,$U$4,'Dln 16'!$O:$O)</f>
        <v>0</v>
      </c>
      <c r="V21" s="238">
        <f>IFERROR(INDEX('Dln 16'!$M:$M,MATCH($U$4,'Dln 16'!$L:$L,0),1),0)</f>
        <v>0</v>
      </c>
      <c r="W21" s="237">
        <f>SUMIF('Dln 16'!$L:$L,$W$4,'Dln 16'!$O:$O)</f>
        <v>0</v>
      </c>
      <c r="X21" s="238">
        <f>IFERROR(INDEX('Dln 16'!$M:$M,MATCH($W$4,'Dln 16'!$L:$L,0),1),0)</f>
        <v>0</v>
      </c>
      <c r="Y21" s="237">
        <f>SUMIF('Dln 16'!$L:$L,$Y$4,'Dln 16'!$O:$O)</f>
        <v>0</v>
      </c>
      <c r="Z21" s="238">
        <f>IFERROR(INDEX('Dln 16'!$M:$M,MATCH($Y$4,'Dln 16'!$L:$L,0),1),0)</f>
        <v>0</v>
      </c>
      <c r="AA21" s="237">
        <f>SUMIF('Dln 16'!$L:$L,$AA$4,'Dln 16'!$O:$O)</f>
        <v>0</v>
      </c>
      <c r="AB21" s="238">
        <f>IFERROR(INDEX('Dln 16'!$M:$M,MATCH($AA$4,'Dln 16'!$L:$L,0),1),0)</f>
        <v>0</v>
      </c>
      <c r="AC21" s="237">
        <f>SUMIF('Dln 16'!$L:$L,$AC$4,'Dln 16'!$O:$O)</f>
        <v>0</v>
      </c>
      <c r="AD21" s="444">
        <f>IFERROR(INDEX('Dln 16'!$M:$M,MATCH($AC$4,'Dln 16'!$L:$L,0),1),0)</f>
        <v>0</v>
      </c>
      <c r="AE21" s="235"/>
      <c r="AF21" s="236">
        <f t="shared" si="0"/>
        <v>0</v>
      </c>
      <c r="AG21" s="281" t="b">
        <f>AF6='Dln 16'!L229</f>
        <v>1</v>
      </c>
    </row>
    <row r="22" spans="2:33" hidden="1" outlineLevel="1" x14ac:dyDescent="0.25">
      <c r="B22" s="260" t="s">
        <v>104</v>
      </c>
      <c r="C22" s="264">
        <f>SUMIF('Dln 17'!$L:$L,$C$4,'Dln 17'!$O:$O)</f>
        <v>0</v>
      </c>
      <c r="D22" s="238">
        <f>IFERROR(INDEX('Dln 17'!$M:$M,MATCH($C$4,'Dln 17'!$L:$L,0),1),0)</f>
        <v>0</v>
      </c>
      <c r="E22" s="237">
        <f>SUMIF('Dln 17'!$L:$L,$E$4,'Dln 17'!$O:$O)</f>
        <v>0</v>
      </c>
      <c r="F22" s="238">
        <f>IFERROR(INDEX('Dln 17'!$M:$M,MATCH($E$4,'Dln 17'!$L:$L,0),1),0)</f>
        <v>0</v>
      </c>
      <c r="G22" s="237">
        <f>SUMIF('Dln 17'!$L:$L,$G$4,'Dln 17'!$O:$O)</f>
        <v>0</v>
      </c>
      <c r="H22" s="238">
        <f>IFERROR(INDEX('Dln 17'!$M:$M,MATCH($G$4,'Dln 17'!$L:$L,0),1),0)</f>
        <v>0</v>
      </c>
      <c r="I22" s="237">
        <f>SUMIF('Dln 17'!$L:$L,$I$4,'Dln 17'!$O:$O)</f>
        <v>0</v>
      </c>
      <c r="J22" s="238">
        <f>IFERROR(INDEX('Dln 17'!$M:$M,MATCH($I$4,'Dln 17'!$L:$L,0),1),0)</f>
        <v>0</v>
      </c>
      <c r="K22" s="237">
        <f>SUMIF('Dln 17'!$L:$L,$K$4,'Dln 17'!$O:$O)</f>
        <v>0</v>
      </c>
      <c r="L22" s="238">
        <f>IFERROR(INDEX('Dln 17'!$M:$M,MATCH($K$4,'Dln 17'!$L:$L,0),1),0)</f>
        <v>0</v>
      </c>
      <c r="M22" s="237">
        <f>SUMIF('Dln 17'!$L:$L,$M$4,'Dln 17'!$O:$O)</f>
        <v>0</v>
      </c>
      <c r="N22" s="238">
        <f>IFERROR(INDEX('Dln 17'!$M:$M,MATCH($M$4,'Dln 17'!$L:$L,0),1),0)</f>
        <v>0</v>
      </c>
      <c r="O22" s="237">
        <f>SUMIF('Dln 17'!$L:$L,$O$4,'Dln 17'!$O:$O)</f>
        <v>0</v>
      </c>
      <c r="P22" s="238">
        <f>IFERROR(INDEX('Dln 17'!$M:$M,MATCH($O$4,'Dln 17'!$L:$L,0),1),0)</f>
        <v>0</v>
      </c>
      <c r="Q22" s="237">
        <f>SUMIF('Dln 17'!$L:$L,$Q$4,'Dln 17'!$O:$O)</f>
        <v>0</v>
      </c>
      <c r="R22" s="238">
        <f>IFERROR(INDEX('Dln 17'!$M:$M,MATCH($Q$4,'Dln 17'!$L:$L,0),1),0)</f>
        <v>0</v>
      </c>
      <c r="S22" s="237">
        <f>SUMIF('Dln 17'!$L:$L,$S$4,'Dln 17'!$O:$O)</f>
        <v>0</v>
      </c>
      <c r="T22" s="238">
        <f>IFERROR(INDEX('Dln 17'!$M:$M,MATCH($S$4,'Dln 17'!$L:$L,0),1),0)</f>
        <v>0</v>
      </c>
      <c r="U22" s="237">
        <f>SUMIF('Dln 17'!$L:$L,$U$4,'Dln 17'!$O:$O)</f>
        <v>0</v>
      </c>
      <c r="V22" s="238">
        <f>IFERROR(INDEX('Dln 17'!$M:$M,MATCH($U$4,'Dln 17'!$L:$L,0),1),0)</f>
        <v>0</v>
      </c>
      <c r="W22" s="237">
        <f>SUMIF('Dln 17'!$L:$L,$W$4,'Dln 17'!$O:$O)</f>
        <v>0</v>
      </c>
      <c r="X22" s="238">
        <f>IFERROR(INDEX('Dln 17'!$M:$M,MATCH($W$4,'Dln 17'!$L:$L,0),1),0)</f>
        <v>0</v>
      </c>
      <c r="Y22" s="237">
        <f>SUMIF('Dln 17'!$L:$L,$Y$4,'Dln 17'!$O:$O)</f>
        <v>0</v>
      </c>
      <c r="Z22" s="238">
        <f>IFERROR(INDEX('Dln 17'!$M:$M,MATCH($Y$4,'Dln 17'!$L:$L,0),1),0)</f>
        <v>0</v>
      </c>
      <c r="AA22" s="237">
        <f>SUMIF('Dln 17'!$L:$L,$AA$4,'Dln 17'!$O:$O)</f>
        <v>0</v>
      </c>
      <c r="AB22" s="238">
        <f>IFERROR(INDEX('Dln 17'!$M:$M,MATCH($AA$4,'Dln 17'!$L:$L,0),1),0)</f>
        <v>0</v>
      </c>
      <c r="AC22" s="237">
        <f>SUMIF('Dln 17'!$L:$L,$AC$4,'Dln 17'!$O:$O)</f>
        <v>0</v>
      </c>
      <c r="AD22" s="444">
        <f>IFERROR(INDEX('Dln 17'!$M:$M,MATCH($AC$4,'Dln 17'!$L:$L,0),1),0)</f>
        <v>0</v>
      </c>
      <c r="AE22" s="235"/>
      <c r="AF22" s="236">
        <f t="shared" si="0"/>
        <v>0</v>
      </c>
      <c r="AG22" s="281" t="b">
        <f>AF6='Dln 17'!L229</f>
        <v>1</v>
      </c>
    </row>
    <row r="23" spans="2:33" hidden="1" outlineLevel="1" x14ac:dyDescent="0.25">
      <c r="B23" s="260" t="s">
        <v>105</v>
      </c>
      <c r="C23" s="264">
        <f>SUMIF('Dln 18'!$L:$L,$C$4,'Dln 18'!$O:$O)</f>
        <v>0</v>
      </c>
      <c r="D23" s="238">
        <f>IFERROR(INDEX('Dln 18'!$M:$M,MATCH($C$4,'Dln 18'!$L:$L,0),1),0)</f>
        <v>0</v>
      </c>
      <c r="E23" s="237">
        <f>SUMIF('Dln 18'!$L:$L,$E$4,'Dln 18'!$O:$O)</f>
        <v>0</v>
      </c>
      <c r="F23" s="238">
        <f>IFERROR(INDEX('Dln 18'!$M:$M,MATCH($E$4,'Dln 18'!$L:$L,0),1),0)</f>
        <v>0</v>
      </c>
      <c r="G23" s="237">
        <f>SUMIF('Dln 18'!$L:$L,$G$4,'Dln 18'!$O:$O)</f>
        <v>0</v>
      </c>
      <c r="H23" s="238">
        <f>IFERROR(INDEX('Dln 18'!$M:$M,MATCH($G$4,'Dln 18'!$L:$L,0),1),0)</f>
        <v>0</v>
      </c>
      <c r="I23" s="237">
        <f>SUMIF('Dln 18'!$L:$L,$I$4,'Dln 18'!$O:$O)</f>
        <v>0</v>
      </c>
      <c r="J23" s="238">
        <f>IFERROR(INDEX('Dln 18'!$M:$M,MATCH($I$4,'Dln 18'!$L:$L,0),1),0)</f>
        <v>0</v>
      </c>
      <c r="K23" s="237">
        <f>SUMIF('Dln 18'!$L:$L,$K$4,'Dln 18'!$O:$O)</f>
        <v>0</v>
      </c>
      <c r="L23" s="238">
        <f>IFERROR(INDEX('Dln 18'!$M:$M,MATCH($K$4,'Dln 18'!$L:$L,0),1),0)</f>
        <v>0</v>
      </c>
      <c r="M23" s="237">
        <f>SUMIF('Dln 18'!$L:$L,$M$4,'Dln 18'!$O:$O)</f>
        <v>0</v>
      </c>
      <c r="N23" s="238">
        <f>IFERROR(INDEX('Dln 18'!$M:$M,MATCH($M$4,'Dln 18'!$L:$L,0),1),0)</f>
        <v>0</v>
      </c>
      <c r="O23" s="237">
        <f>SUMIF('Dln 18'!$L:$L,$O$4,'Dln 18'!$O:$O)</f>
        <v>0</v>
      </c>
      <c r="P23" s="238">
        <f>IFERROR(INDEX('Dln 18'!$M:$M,MATCH($O$4,'Dln 18'!$L:$L,0),1),0)</f>
        <v>0</v>
      </c>
      <c r="Q23" s="237">
        <f>SUMIF('Dln 18'!$L:$L,$Q$4,'Dln 18'!$O:$O)</f>
        <v>0</v>
      </c>
      <c r="R23" s="238">
        <f>IFERROR(INDEX('Dln 18'!$M:$M,MATCH($Q$4,'Dln 18'!$L:$L,0),1),0)</f>
        <v>0</v>
      </c>
      <c r="S23" s="237">
        <f>SUMIF('Dln 18'!$L:$L,$S$4,'Dln 18'!$O:$O)</f>
        <v>0</v>
      </c>
      <c r="T23" s="238">
        <f>IFERROR(INDEX('Dln 18'!$M:$M,MATCH($S$4,'Dln 18'!$L:$L,0),1),0)</f>
        <v>0</v>
      </c>
      <c r="U23" s="237">
        <f>SUMIF('Dln 18'!$L:$L,$U$4,'Dln 18'!$O:$O)</f>
        <v>0</v>
      </c>
      <c r="V23" s="238">
        <f>IFERROR(INDEX('Dln 18'!$M:$M,MATCH($U$4,'Dln 18'!$L:$L,0),1),0)</f>
        <v>0</v>
      </c>
      <c r="W23" s="237">
        <f>SUMIF('Dln 18'!$L:$L,$W$4,'Dln 18'!$O:$O)</f>
        <v>0</v>
      </c>
      <c r="X23" s="238">
        <f>IFERROR(INDEX('Dln 18'!$M:$M,MATCH($W$4,'Dln 18'!$L:$L,0),1),0)</f>
        <v>0</v>
      </c>
      <c r="Y23" s="237">
        <f>SUMIF('Dln 18'!$L:$L,$Y$4,'Dln 18'!$O:$O)</f>
        <v>0</v>
      </c>
      <c r="Z23" s="238">
        <f>IFERROR(INDEX('Dln 18'!$M:$M,MATCH($Y$4,'Dln 18'!$L:$L,0),1),0)</f>
        <v>0</v>
      </c>
      <c r="AA23" s="237">
        <f>SUMIF('Dln 18'!$L:$L,$AA$4,'Dln 18'!$O:$O)</f>
        <v>0</v>
      </c>
      <c r="AB23" s="238">
        <f>IFERROR(INDEX('Dln 18'!$M:$M,MATCH($AA$4,'Dln 18'!$L:$L,0),1),0)</f>
        <v>0</v>
      </c>
      <c r="AC23" s="237">
        <f>SUMIF('Dln 18'!$L:$L,$AC$4,'Dln 18'!$O:$O)</f>
        <v>0</v>
      </c>
      <c r="AD23" s="444">
        <f>IFERROR(INDEX('Dln 18'!$M:$M,MATCH($AC$4,'Dln 18'!$L:$L,0),1),0)</f>
        <v>0</v>
      </c>
      <c r="AE23" s="235"/>
      <c r="AF23" s="236">
        <f t="shared" si="0"/>
        <v>0</v>
      </c>
      <c r="AG23" s="281" t="b">
        <f>AF6='Dln 18'!L229</f>
        <v>1</v>
      </c>
    </row>
    <row r="24" spans="2:33" hidden="1" outlineLevel="1" x14ac:dyDescent="0.25">
      <c r="B24" s="260" t="s">
        <v>106</v>
      </c>
      <c r="C24" s="264">
        <f>SUMIF('Dln 19'!$L:$L,$C$4,'Dln 19'!$O:$O)</f>
        <v>0</v>
      </c>
      <c r="D24" s="238">
        <f>IFERROR(INDEX('Dln 19'!$M:$M,MATCH($C$4,'Dln 19'!$L:$L,0),1),0)</f>
        <v>0</v>
      </c>
      <c r="E24" s="237">
        <f>SUMIF('Dln 19'!$L:$L,$E$4,'Dln 19'!$O:$O)</f>
        <v>0</v>
      </c>
      <c r="F24" s="238">
        <f>IFERROR(INDEX('Dln 19'!$M:$M,MATCH($E$4,'Dln 19'!$L:$L,0),1),0)</f>
        <v>0</v>
      </c>
      <c r="G24" s="237">
        <f>SUMIF('Dln 19'!$L:$L,$G$4,'Dln 19'!$O:$O)</f>
        <v>0</v>
      </c>
      <c r="H24" s="238">
        <f>IFERROR(INDEX('Dln 19'!$M:$M,MATCH($G$4,'Dln 19'!$L:$L,0),1),0)</f>
        <v>0</v>
      </c>
      <c r="I24" s="237">
        <f>SUMIF('Dln 19'!$L:$L,$I$4,'Dln 19'!$O:$O)</f>
        <v>0</v>
      </c>
      <c r="J24" s="238">
        <f>IFERROR(INDEX('Dln 19'!$M:$M,MATCH($I$4,'Dln 19'!$L:$L,0),1),0)</f>
        <v>0</v>
      </c>
      <c r="K24" s="237">
        <f>SUMIF('Dln 19'!$L:$L,$K$4,'Dln 19'!$O:$O)</f>
        <v>0</v>
      </c>
      <c r="L24" s="238">
        <f>IFERROR(INDEX('Dln 19'!$M:$M,MATCH($K$4,'Dln 19'!$L:$L,0),1),0)</f>
        <v>0</v>
      </c>
      <c r="M24" s="237">
        <f>SUMIF('Dln 19'!$L:$L,$M$4,'Dln 19'!$O:$O)</f>
        <v>0</v>
      </c>
      <c r="N24" s="238">
        <f>IFERROR(INDEX('Dln 19'!$M:$M,MATCH($M$4,'Dln 19'!$L:$L,0),1),0)</f>
        <v>0</v>
      </c>
      <c r="O24" s="237">
        <f>SUMIF('Dln 19'!$L:$L,$O$4,'Dln 19'!$O:$O)</f>
        <v>0</v>
      </c>
      <c r="P24" s="238">
        <f>IFERROR(INDEX('Dln 19'!$M:$M,MATCH($O$4,'Dln 19'!$L:$L,0),1),0)</f>
        <v>0</v>
      </c>
      <c r="Q24" s="237">
        <f>SUMIF('Dln 19'!$L:$L,$Q$4,'Dln 19'!$O:$O)</f>
        <v>0</v>
      </c>
      <c r="R24" s="238">
        <f>IFERROR(INDEX('Dln 19'!$M:$M,MATCH($Q$4,'Dln 19'!$L:$L,0),1),0)</f>
        <v>0</v>
      </c>
      <c r="S24" s="237">
        <f>SUMIF('Dln 19'!$L:$L,$S$4,'Dln 19'!$O:$O)</f>
        <v>0</v>
      </c>
      <c r="T24" s="238">
        <f>IFERROR(INDEX('Dln 19'!$M:$M,MATCH($S$4,'Dln 19'!$L:$L,0),1),0)</f>
        <v>0</v>
      </c>
      <c r="U24" s="237">
        <f>SUMIF('Dln 19'!$L:$L,$U$4,'Dln 19'!$O:$O)</f>
        <v>0</v>
      </c>
      <c r="V24" s="238">
        <f>IFERROR(INDEX('Dln 19'!$M:$M,MATCH($U$4,'Dln 19'!$L:$L,0),1),0)</f>
        <v>0</v>
      </c>
      <c r="W24" s="237">
        <f>SUMIF('Dln 19'!$L:$L,$W$4,'Dln 19'!$O:$O)</f>
        <v>0</v>
      </c>
      <c r="X24" s="238">
        <f>IFERROR(INDEX('Dln 19'!$M:$M,MATCH($W$4,'Dln 19'!$L:$L,0),1),0)</f>
        <v>0</v>
      </c>
      <c r="Y24" s="237">
        <f>SUMIF('Dln 19'!$L:$L,$Y$4,'Dln 19'!$O:$O)</f>
        <v>0</v>
      </c>
      <c r="Z24" s="238">
        <f>IFERROR(INDEX('Dln 19'!$M:$M,MATCH($Y$4,'Dln 19'!$L:$L,0),1),0)</f>
        <v>0</v>
      </c>
      <c r="AA24" s="237">
        <f>SUMIF('Dln 19'!$L:$L,$AA$4,'Dln 19'!$O:$O)</f>
        <v>0</v>
      </c>
      <c r="AB24" s="238">
        <f>IFERROR(INDEX('Dln 19'!$M:$M,MATCH($AA$4,'Dln 19'!$L:$L,0),1),0)</f>
        <v>0</v>
      </c>
      <c r="AC24" s="237">
        <f>SUMIF('Dln 19'!$L:$L,$AC$4,'Dln 19'!$O:$O)</f>
        <v>0</v>
      </c>
      <c r="AD24" s="444">
        <f>IFERROR(INDEX('Dln 19'!$M:$M,MATCH($AC$4,'Dln 19'!$L:$L,0),1),0)</f>
        <v>0</v>
      </c>
      <c r="AE24" s="235"/>
      <c r="AF24" s="236">
        <f t="shared" si="0"/>
        <v>0</v>
      </c>
      <c r="AG24" s="281" t="b">
        <f>AF6='Dln 19'!L229</f>
        <v>1</v>
      </c>
    </row>
    <row r="25" spans="2:33" ht="13.8" hidden="1" outlineLevel="1" thickBot="1" x14ac:dyDescent="0.3">
      <c r="B25" s="261" t="s">
        <v>107</v>
      </c>
      <c r="C25" s="265">
        <f>SUMIF('Dln 20'!$L:$L,$C$4,'Dln 20'!$O:$O)</f>
        <v>0</v>
      </c>
      <c r="D25" s="240">
        <f>IFERROR(INDEX('Dln 20'!$M:$M,MATCH($C$4,'Dln 20'!$L:$L,0),1),0)</f>
        <v>0</v>
      </c>
      <c r="E25" s="239">
        <f>SUMIF('Dln 20'!$L:$L,$E$4,'Dln 20'!$O:$O)</f>
        <v>0</v>
      </c>
      <c r="F25" s="240">
        <f>IFERROR(INDEX('Dln 20'!$M:$M,MATCH($E$4,'Dln 20'!$L:$L,0),1),0)</f>
        <v>0</v>
      </c>
      <c r="G25" s="239">
        <f>SUMIF('Dln 20'!$L:$L,$G$4,'Dln 20'!$O:$O)</f>
        <v>0</v>
      </c>
      <c r="H25" s="240">
        <f>IFERROR(INDEX('Dln 20'!$M:$M,MATCH($G$4,'Dln 20'!$L:$L,0),1),0)</f>
        <v>0</v>
      </c>
      <c r="I25" s="239">
        <f>SUMIF('Dln 20'!$L:$L,$I$4,'Dln 20'!$O:$O)</f>
        <v>0</v>
      </c>
      <c r="J25" s="240">
        <f>IFERROR(INDEX('Dln 20'!$M:$M,MATCH($I$4,'Dln 20'!$L:$L,0),1),0)</f>
        <v>0</v>
      </c>
      <c r="K25" s="239">
        <f>SUMIF('Dln 20'!$L:$L,$K$4,'Dln 20'!$O:$O)</f>
        <v>0</v>
      </c>
      <c r="L25" s="240">
        <f>IFERROR(INDEX('Dln 20'!$M:$M,MATCH($K$4,'Dln 20'!$L:$L,0),1),0)</f>
        <v>0</v>
      </c>
      <c r="M25" s="239">
        <f>SUMIF('Dln 20'!$L:$L,$M$4,'Dln 20'!$O:$O)</f>
        <v>0</v>
      </c>
      <c r="N25" s="240">
        <f>IFERROR(INDEX('Dln 20'!$M:$M,MATCH($M$4,'Dln 20'!$L:$L,0),1),0)</f>
        <v>0</v>
      </c>
      <c r="O25" s="239">
        <f>SUMIF('Dln 20'!$L:$L,$O$4,'Dln 20'!$O:$O)</f>
        <v>0</v>
      </c>
      <c r="P25" s="240">
        <f>IFERROR(INDEX('Dln 20'!$M:$M,MATCH($O$4,'Dln 20'!$L:$L,0),1),0)</f>
        <v>0</v>
      </c>
      <c r="Q25" s="239">
        <f>SUMIF('Dln 20'!$L:$L,$Q$4,'Dln 20'!$O:$O)</f>
        <v>0</v>
      </c>
      <c r="R25" s="240">
        <f>IFERROR(INDEX('Dln 20'!$M:$M,MATCH($Q$4,'Dln 20'!$L:$L,0),1),0)</f>
        <v>0</v>
      </c>
      <c r="S25" s="239">
        <f>SUMIF('Dln 20'!$L:$L,$S$4,'Dln 20'!$O:$O)</f>
        <v>0</v>
      </c>
      <c r="T25" s="240">
        <f>IFERROR(INDEX('Dln 20'!$M:$M,MATCH($S$4,'Dln 20'!$L:$L,0),1),0)</f>
        <v>0</v>
      </c>
      <c r="U25" s="239">
        <f>SUMIF('Dln 20'!$L:$L,$U$4,'Dln 20'!$O:$O)</f>
        <v>0</v>
      </c>
      <c r="V25" s="240">
        <f>IFERROR(INDEX('Dln 20'!$M:$M,MATCH($U$4,'Dln 20'!$L:$L,0),1),0)</f>
        <v>0</v>
      </c>
      <c r="W25" s="239">
        <f>SUMIF('Dln 20'!$L:$L,$W$4,'Dln 20'!$O:$O)</f>
        <v>0</v>
      </c>
      <c r="X25" s="240">
        <f>IFERROR(INDEX('Dln 20'!$M:$M,MATCH($W$4,'Dln 20'!$L:$L,0),1),0)</f>
        <v>0</v>
      </c>
      <c r="Y25" s="239">
        <f>SUMIF('Dln 20'!$L:$L,$Y$4,'Dln 20'!$O:$O)</f>
        <v>0</v>
      </c>
      <c r="Z25" s="240">
        <f>IFERROR(INDEX('Dln 20'!$M:$M,MATCH($Y$4,'Dln 20'!$L:$L,0),1),0)</f>
        <v>0</v>
      </c>
      <c r="AA25" s="239">
        <f>SUMIF('Dln 20'!$L:$L,$AA$4,'Dln 20'!$O:$O)</f>
        <v>0</v>
      </c>
      <c r="AB25" s="240">
        <f>IFERROR(INDEX('Dln 20'!$M:$M,MATCH($AA$4,'Dln 20'!$L:$L,0),1),0)</f>
        <v>0</v>
      </c>
      <c r="AC25" s="239">
        <f>SUMIF('Dln 20'!$L:$L,$AC$4,'Dln 20'!$O:$O)</f>
        <v>0</v>
      </c>
      <c r="AD25" s="445">
        <f>IFERROR(INDEX('Dln 20'!$M:$M,MATCH($AC$4,'Dln 20'!$L:$L,0),1),0)</f>
        <v>0</v>
      </c>
      <c r="AE25" s="235"/>
      <c r="AF25" s="236">
        <f>SUM(C25,E25,G25,I25,K25,M25,O25,Q25,S25,U25,W25,Y25,AA25)</f>
        <v>0</v>
      </c>
      <c r="AG25" s="281" t="b">
        <f>AF6='Dln 20'!L229</f>
        <v>1</v>
      </c>
    </row>
    <row r="26" spans="2:33" ht="13.8" collapsed="1" thickBot="1" x14ac:dyDescent="0.3">
      <c r="B26" s="156"/>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row>
    <row r="27" spans="2:33" ht="13.8" thickBot="1" x14ac:dyDescent="0.3">
      <c r="AD27" s="415" t="s">
        <v>178</v>
      </c>
      <c r="AF27" s="416">
        <f>SUM(AF6:AF25)</f>
        <v>0</v>
      </c>
    </row>
  </sheetData>
  <sheetProtection algorithmName="SHA-512" hashValue="ge33Y9ujOwVbovMMNPQi6ueUXFj+JE/W1/5pIG24t8v5lz0Ev1DcOTMwrb/dnUyTia0bUdfAdYMTUzI4UMwOpg==" saltValue="LkOh2Lk25I160HYjrATb8A==" spinCount="100000" sheet="1" formatColumns="0" formatRows="0" selectLockedCells="1"/>
  <mergeCells count="14">
    <mergeCell ref="AC4:AD4"/>
    <mergeCell ref="C4:D4"/>
    <mergeCell ref="E4:F4"/>
    <mergeCell ref="G4:H4"/>
    <mergeCell ref="I4:J4"/>
    <mergeCell ref="K4:L4"/>
    <mergeCell ref="W4:X4"/>
    <mergeCell ref="Y4:Z4"/>
    <mergeCell ref="AA4:AB4"/>
    <mergeCell ref="M4:N4"/>
    <mergeCell ref="O4:P4"/>
    <mergeCell ref="Q4:R4"/>
    <mergeCell ref="S4:T4"/>
    <mergeCell ref="U4:V4"/>
  </mergeCells>
  <phoneticPr fontId="26" type="noConversion"/>
  <conditionalFormatting sqref="AF6:AF25">
    <cfRule type="expression" dxfId="160" priority="1">
      <formula>$AG$6=FALSE</formula>
    </cfRule>
  </conditionalFormatting>
  <pageMargins left="0.7" right="0.7" top="0.75" bottom="0.75" header="0.3" footer="0.3"/>
  <pageSetup paperSize="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098-5438-46BA-8280-091D4C2C863F}">
  <sheetPr codeName="Blad4">
    <pageSetUpPr fitToPage="1"/>
  </sheetPr>
  <dimension ref="A1:XFB286"/>
  <sheetViews>
    <sheetView tabSelected="1" topLeftCell="C1" zoomScale="85" zoomScaleNormal="85" workbookViewId="0">
      <pane ySplit="8" topLeftCell="A10" activePane="bottomLeft" state="frozen"/>
      <selection activeCell="C17" sqref="C17"/>
      <selection pane="bottomLeft" activeCell="L13" sqref="L13"/>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Basisgegevens!C12</f>
        <v>0</v>
      </c>
      <c r="D4" s="29"/>
      <c r="E4" s="29"/>
      <c r="F4" s="29"/>
      <c r="I4" s="29"/>
      <c r="Q4" s="29"/>
      <c r="R4" s="29"/>
      <c r="S4" s="29"/>
      <c r="T4" s="29"/>
      <c r="U4" s="29"/>
      <c r="V4" s="29"/>
      <c r="W4" s="29"/>
      <c r="X4" s="29"/>
      <c r="Y4" s="29"/>
      <c r="Z4" s="29"/>
      <c r="AA4" s="29"/>
    </row>
    <row r="5" spans="1:29" ht="13.8" thickBot="1" x14ac:dyDescent="0.3">
      <c r="B5" s="189" t="s">
        <v>132</v>
      </c>
      <c r="C5" s="59">
        <f>Basisgegevens!F12</f>
        <v>0</v>
      </c>
      <c r="D5" s="29"/>
      <c r="E5" s="29"/>
      <c r="F5" s="29"/>
      <c r="I5" s="29"/>
      <c r="Q5" s="29"/>
      <c r="R5" s="29"/>
      <c r="S5" s="29"/>
      <c r="T5" s="29"/>
      <c r="U5" s="29"/>
      <c r="V5" s="29"/>
      <c r="W5" s="29"/>
      <c r="X5" s="29"/>
      <c r="Y5" s="29"/>
      <c r="Z5" s="29"/>
      <c r="AA5" s="29"/>
    </row>
    <row r="6" spans="1:29" ht="13.8" thickBot="1" x14ac:dyDescent="0.3">
      <c r="B6" s="189" t="s">
        <v>133</v>
      </c>
      <c r="C6" s="59">
        <f>Basisgegevens!G12</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379"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idden="1" outlineLevel="1" x14ac:dyDescent="0.25">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idden="1" outlineLevel="1" x14ac:dyDescent="0.25">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idden="1" outlineLevel="1" x14ac:dyDescent="0.25">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idden="1" outlineLevel="1" x14ac:dyDescent="0.25">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idden="1" outlineLevel="1" x14ac:dyDescent="0.25">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idden="1" outlineLevel="1" x14ac:dyDescent="0.25">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idden="1" outlineLevel="1" x14ac:dyDescent="0.25">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idden="1" outlineLevel="1" x14ac:dyDescent="0.25">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idden="1" outlineLevel="1" x14ac:dyDescent="0.25">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Ynswt1h2aZo/3ohQvyMLaAp2nuWzPEgF9hqkBZYwP8l2sT4Bw0IP+NgRe265l3Q0n0xSbeK3/upJo/i4tDzTRA==" saltValue="GR4JtOTYlSrmYLK456U7EA==" spinCount="100000" sheet="1" formatColumns="0" formatRows="0" selectLockedCells="1"/>
  <mergeCells count="194">
    <mergeCell ref="B198:O198"/>
    <mergeCell ref="B197:O197"/>
    <mergeCell ref="B196:O196"/>
    <mergeCell ref="B195:O195"/>
    <mergeCell ref="B194:O194"/>
    <mergeCell ref="B193:O193"/>
    <mergeCell ref="B192:O192"/>
    <mergeCell ref="B207:O207"/>
    <mergeCell ref="B206:O206"/>
    <mergeCell ref="B205:O205"/>
    <mergeCell ref="B204:O204"/>
    <mergeCell ref="B203:O203"/>
    <mergeCell ref="B202:O202"/>
    <mergeCell ref="B201:O201"/>
    <mergeCell ref="B200:O200"/>
    <mergeCell ref="B199:O199"/>
    <mergeCell ref="B242:L242"/>
    <mergeCell ref="B229:K229"/>
    <mergeCell ref="B223:K223"/>
    <mergeCell ref="B224:K224"/>
    <mergeCell ref="B226:K226"/>
    <mergeCell ref="B228:K228"/>
    <mergeCell ref="B220:K220"/>
    <mergeCell ref="B221:K221"/>
    <mergeCell ref="B222:K222"/>
    <mergeCell ref="B236:K236"/>
    <mergeCell ref="B235:K235"/>
    <mergeCell ref="B237:K237"/>
    <mergeCell ref="B232:C232"/>
    <mergeCell ref="B225:K225"/>
    <mergeCell ref="B234:K234"/>
    <mergeCell ref="B216:O216"/>
    <mergeCell ref="B215:O215"/>
    <mergeCell ref="B214:O214"/>
    <mergeCell ref="B213:O213"/>
    <mergeCell ref="B212:O212"/>
    <mergeCell ref="B211:O211"/>
    <mergeCell ref="B210:O210"/>
    <mergeCell ref="B209:O209"/>
    <mergeCell ref="B208:O208"/>
    <mergeCell ref="B189:E189"/>
    <mergeCell ref="B191:O191"/>
    <mergeCell ref="B152:K152"/>
    <mergeCell ref="B153:K153"/>
    <mergeCell ref="B154:K154"/>
    <mergeCell ref="B155:K155"/>
    <mergeCell ref="B156:K156"/>
    <mergeCell ref="B161:K161"/>
    <mergeCell ref="B162:K162"/>
    <mergeCell ref="B168:K168"/>
    <mergeCell ref="B170:K170"/>
    <mergeCell ref="B171:K171"/>
    <mergeCell ref="B172:K172"/>
    <mergeCell ref="B173:K173"/>
    <mergeCell ref="B174:K174"/>
    <mergeCell ref="B175:K175"/>
    <mergeCell ref="B176:K176"/>
    <mergeCell ref="B177:K177"/>
    <mergeCell ref="B181:K181"/>
    <mergeCell ref="B182:K182"/>
    <mergeCell ref="B183:K183"/>
    <mergeCell ref="B184:K184"/>
    <mergeCell ref="B185:K185"/>
    <mergeCell ref="B186:K186"/>
    <mergeCell ref="B129:E129"/>
    <mergeCell ref="R129:T129"/>
    <mergeCell ref="V129:X129"/>
    <mergeCell ref="Z129:AB129"/>
    <mergeCell ref="B131:K131"/>
    <mergeCell ref="B132:K132"/>
    <mergeCell ref="B133:K133"/>
    <mergeCell ref="B126:D126"/>
    <mergeCell ref="B159:E159"/>
    <mergeCell ref="R159:T159"/>
    <mergeCell ref="V159:X159"/>
    <mergeCell ref="Z159:AB159"/>
    <mergeCell ref="B134:K134"/>
    <mergeCell ref="B135:K135"/>
    <mergeCell ref="B136:K136"/>
    <mergeCell ref="B137:K137"/>
    <mergeCell ref="B138:K138"/>
    <mergeCell ref="B139:K139"/>
    <mergeCell ref="B140:K140"/>
    <mergeCell ref="B141:K141"/>
    <mergeCell ref="B142:K142"/>
    <mergeCell ref="B143:K143"/>
    <mergeCell ref="B144:K144"/>
    <mergeCell ref="B145:K145"/>
    <mergeCell ref="B120:D120"/>
    <mergeCell ref="B121:D121"/>
    <mergeCell ref="B122:D122"/>
    <mergeCell ref="B123:D123"/>
    <mergeCell ref="B124:D124"/>
    <mergeCell ref="B125:D125"/>
    <mergeCell ref="B114:D114"/>
    <mergeCell ref="B115:D115"/>
    <mergeCell ref="B116:D116"/>
    <mergeCell ref="B117:D117"/>
    <mergeCell ref="B118:D118"/>
    <mergeCell ref="B119:D119"/>
    <mergeCell ref="B108:D108"/>
    <mergeCell ref="B109:D109"/>
    <mergeCell ref="B110:D110"/>
    <mergeCell ref="B111:D111"/>
    <mergeCell ref="B112:D112"/>
    <mergeCell ref="B113:D113"/>
    <mergeCell ref="B102:D102"/>
    <mergeCell ref="B103:D103"/>
    <mergeCell ref="B104:D104"/>
    <mergeCell ref="B105:D105"/>
    <mergeCell ref="B106:D106"/>
    <mergeCell ref="B107:D107"/>
    <mergeCell ref="B96:I96"/>
    <mergeCell ref="B99:E99"/>
    <mergeCell ref="R99:T99"/>
    <mergeCell ref="V99:X99"/>
    <mergeCell ref="Z99:AB99"/>
    <mergeCell ref="B101:D101"/>
    <mergeCell ref="B90:I90"/>
    <mergeCell ref="B91:I91"/>
    <mergeCell ref="B92:I92"/>
    <mergeCell ref="B93:I93"/>
    <mergeCell ref="B94:I94"/>
    <mergeCell ref="B95:I95"/>
    <mergeCell ref="R69:T69"/>
    <mergeCell ref="V69:X69"/>
    <mergeCell ref="Z69:AB69"/>
    <mergeCell ref="B59:I59"/>
    <mergeCell ref="B60:I60"/>
    <mergeCell ref="B61:I61"/>
    <mergeCell ref="B62:I62"/>
    <mergeCell ref="B63:I63"/>
    <mergeCell ref="B64:I64"/>
    <mergeCell ref="B65:I65"/>
    <mergeCell ref="B66:I66"/>
    <mergeCell ref="B69:E69"/>
    <mergeCell ref="R9:T9"/>
    <mergeCell ref="V9:X9"/>
    <mergeCell ref="Z9:AB9"/>
    <mergeCell ref="R39:T39"/>
    <mergeCell ref="V39:X39"/>
    <mergeCell ref="Z39:AB39"/>
    <mergeCell ref="B53:I53"/>
    <mergeCell ref="B54:I54"/>
    <mergeCell ref="B55:I55"/>
    <mergeCell ref="B47:I47"/>
    <mergeCell ref="B48:I48"/>
    <mergeCell ref="B49:I49"/>
    <mergeCell ref="B50:I50"/>
    <mergeCell ref="B51:I51"/>
    <mergeCell ref="B52:I52"/>
    <mergeCell ref="B71:I71"/>
    <mergeCell ref="B41:I41"/>
    <mergeCell ref="B42:I42"/>
    <mergeCell ref="B43:I43"/>
    <mergeCell ref="B44:I44"/>
    <mergeCell ref="B45:I45"/>
    <mergeCell ref="B46:I46"/>
    <mergeCell ref="B56:I56"/>
    <mergeCell ref="B57:I57"/>
    <mergeCell ref="B58:I58"/>
    <mergeCell ref="B72:I72"/>
    <mergeCell ref="B73:I73"/>
    <mergeCell ref="B74:I74"/>
    <mergeCell ref="B75:I75"/>
    <mergeCell ref="B76:I76"/>
    <mergeCell ref="B77:I77"/>
    <mergeCell ref="B84:I84"/>
    <mergeCell ref="B85:I85"/>
    <mergeCell ref="B86:I86"/>
    <mergeCell ref="B87:I87"/>
    <mergeCell ref="B88:I88"/>
    <mergeCell ref="B89:I89"/>
    <mergeCell ref="B78:I78"/>
    <mergeCell ref="B79:I79"/>
    <mergeCell ref="B80:I80"/>
    <mergeCell ref="B81:I81"/>
    <mergeCell ref="B82:I82"/>
    <mergeCell ref="B83:I83"/>
    <mergeCell ref="B146:K146"/>
    <mergeCell ref="B147:K147"/>
    <mergeCell ref="B148:K148"/>
    <mergeCell ref="B149:K149"/>
    <mergeCell ref="B150:K150"/>
    <mergeCell ref="B151:K151"/>
    <mergeCell ref="B178:K178"/>
    <mergeCell ref="B179:K179"/>
    <mergeCell ref="B180:K180"/>
    <mergeCell ref="B163:K163"/>
    <mergeCell ref="B164:K164"/>
    <mergeCell ref="B165:K165"/>
    <mergeCell ref="B166:K166"/>
    <mergeCell ref="B167:K167"/>
    <mergeCell ref="B169:K169"/>
  </mergeCells>
  <conditionalFormatting sqref="E12:E36">
    <cfRule type="expression" dxfId="159" priority="9">
      <formula>$E12&gt;$C$7</formula>
    </cfRule>
  </conditionalFormatting>
  <conditionalFormatting sqref="E37">
    <cfRule type="expression" dxfId="158" priority="5">
      <formula>MAX($E$12:$E$36)&gt;$C$7</formula>
    </cfRule>
  </conditionalFormatting>
  <conditionalFormatting sqref="G12:G36 K12:K36">
    <cfRule type="expression" dxfId="157" priority="1">
      <formula>OR($D12="Medische Specialist",$C12="Overig")</formula>
    </cfRule>
  </conditionalFormatting>
  <conditionalFormatting sqref="L231">
    <cfRule type="expression" dxfId="156" priority="6">
      <formula>$L$229+$L$231&gt;$L$228+0.01</formula>
    </cfRule>
  </conditionalFormatting>
  <conditionalFormatting sqref="L232">
    <cfRule type="expression" dxfId="155" priority="14">
      <formula>$L232&gt;0</formula>
    </cfRule>
  </conditionalFormatting>
  <conditionalFormatting sqref="L239">
    <cfRule type="expression" dxfId="154" priority="4">
      <formula>$L$238&lt;$L$236</formula>
    </cfRule>
  </conditionalFormatting>
  <conditionalFormatting sqref="N231">
    <cfRule type="expression" dxfId="153" priority="8">
      <formula>$M$229+$M$231&gt;1.000001</formula>
    </cfRule>
  </conditionalFormatting>
  <conditionalFormatting sqref="N232">
    <cfRule type="expression" dxfId="152" priority="7">
      <formula>$M$231+$M$229&lt;1</formula>
    </cfRule>
  </conditionalFormatting>
  <dataValidations count="2">
    <dataValidation type="list" showInputMessage="1" showErrorMessage="1" sqref="D12:D36" xr:uid="{87B62FBA-1ADA-4A50-8E50-9FF960C5F5AD}">
      <formula1>INDIRECT(C12)</formula1>
    </dataValidation>
    <dataValidation type="custom" showInputMessage="1" showErrorMessage="1" sqref="K12:K36 G12:G36" xr:uid="{87191E1D-BE04-4FFF-A9C2-2D14853EC3B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4C42E3C-E1B5-4F54-AA9C-88FBD6B2D9B3}">
          <x14:formula1>
            <xm:f>Hulpsheets!$AW$4:$AW$5</xm:f>
          </x14:formula1>
          <xm:sqref>E102:E126</xm:sqref>
        </x14:dataValidation>
        <x14:dataValidation type="list" allowBlank="1" showInputMessage="1" showErrorMessage="1" xr:uid="{99AFE44F-73FF-4ED5-ABCB-B9291C58A6C7}">
          <x14:formula1>
            <xm:f>Hulpsheets!$AE$4:$AE$5</xm:f>
          </x14:formula1>
          <xm:sqref>L12:L36 L162:L186 L132:L156 L102:L126 L72:L96 L42:L66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B702-5F4E-47AE-9E3C-49014ED4737C}">
  <sheetPr codeName="Blad6">
    <pageSetUpPr fitToPage="1"/>
  </sheetPr>
  <dimension ref="A1:XFB286"/>
  <sheetViews>
    <sheetView zoomScale="85" zoomScaleNormal="85" workbookViewId="0">
      <pane ySplit="8" topLeftCell="A9"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Basisgegevens!C13</f>
        <v>0</v>
      </c>
      <c r="D4" s="29"/>
      <c r="E4" s="29"/>
      <c r="F4" s="29"/>
      <c r="I4" s="29"/>
      <c r="Q4" s="29"/>
      <c r="R4" s="29"/>
      <c r="S4" s="29"/>
      <c r="T4" s="29"/>
      <c r="U4" s="29"/>
      <c r="V4" s="29"/>
      <c r="W4" s="29"/>
      <c r="X4" s="29"/>
      <c r="Y4" s="29"/>
      <c r="Z4" s="29"/>
      <c r="AA4" s="29"/>
    </row>
    <row r="5" spans="1:29" ht="13.8" thickBot="1" x14ac:dyDescent="0.3">
      <c r="B5" s="189" t="s">
        <v>132</v>
      </c>
      <c r="C5" s="59">
        <f>Basisgegevens!F13</f>
        <v>0</v>
      </c>
      <c r="D5" s="29"/>
      <c r="E5" s="29"/>
      <c r="F5" s="29"/>
      <c r="I5" s="29"/>
      <c r="Q5" s="29"/>
      <c r="R5" s="29"/>
      <c r="S5" s="29"/>
      <c r="T5" s="29"/>
      <c r="U5" s="29"/>
      <c r="V5" s="29"/>
      <c r="W5" s="29"/>
      <c r="X5" s="29"/>
      <c r="Y5" s="29"/>
      <c r="Z5" s="29"/>
      <c r="AA5" s="29"/>
    </row>
    <row r="6" spans="1:29" ht="13.8" thickBot="1" x14ac:dyDescent="0.3">
      <c r="B6" s="189" t="s">
        <v>133</v>
      </c>
      <c r="C6" s="59">
        <f>Basisgegevens!G13</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idden="1" outlineLevel="1" x14ac:dyDescent="0.25">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idden="1" outlineLevel="1" x14ac:dyDescent="0.25">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idden="1" outlineLevel="1" x14ac:dyDescent="0.25">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idden="1" outlineLevel="1" x14ac:dyDescent="0.25">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idden="1" outlineLevel="1" x14ac:dyDescent="0.25">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idden="1" outlineLevel="1" x14ac:dyDescent="0.25">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idden="1" outlineLevel="1" x14ac:dyDescent="0.25">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idden="1" outlineLevel="1" x14ac:dyDescent="0.25">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idden="1" outlineLevel="1" x14ac:dyDescent="0.25">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Lc/tHcbK5izuSKT3YSFzmXYnDUHWMRmS8OXJt6vCUC+lEznZKY2oxp9X7OaSFIkh5KvSOGMVlGTnAJ0081SaEA==" saltValue="/xgN2I1VYGvG+4qWWtPrh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51" priority="7">
      <formula>$E12&gt;$C$7</formula>
    </cfRule>
  </conditionalFormatting>
  <conditionalFormatting sqref="E37">
    <cfRule type="expression" dxfId="150" priority="3">
      <formula>MAX($E$12:$E$36)&gt;$C$7</formula>
    </cfRule>
  </conditionalFormatting>
  <conditionalFormatting sqref="G12:G36 K12:K36">
    <cfRule type="expression" dxfId="149" priority="1">
      <formula>OR($D12="Medische Specialist",$C12="Overig")</formula>
    </cfRule>
  </conditionalFormatting>
  <conditionalFormatting sqref="L231">
    <cfRule type="expression" dxfId="148" priority="4">
      <formula>$L$229+$L$231&gt;$L$228+0.01</formula>
    </cfRule>
  </conditionalFormatting>
  <conditionalFormatting sqref="L232">
    <cfRule type="expression" dxfId="147" priority="8">
      <formula>$L232&gt;0</formula>
    </cfRule>
  </conditionalFormatting>
  <conditionalFormatting sqref="L239">
    <cfRule type="expression" dxfId="146" priority="2">
      <formula>$L$238&lt;$L$236</formula>
    </cfRule>
  </conditionalFormatting>
  <conditionalFormatting sqref="N231">
    <cfRule type="expression" dxfId="145" priority="6">
      <formula>$M$229+$M$231&gt;1.000001</formula>
    </cfRule>
  </conditionalFormatting>
  <conditionalFormatting sqref="N232">
    <cfRule type="expression" dxfId="144" priority="5">
      <formula>$M$231+$M$229&lt;1</formula>
    </cfRule>
  </conditionalFormatting>
  <dataValidations count="2">
    <dataValidation type="custom" showInputMessage="1" showErrorMessage="1" sqref="K12:K36 G12:G36" xr:uid="{CC52F1AB-540D-41D3-A3B3-A9EEE4CF990F}">
      <formula1>OR($C12="Overig",$D12="Medische Specialist")</formula1>
    </dataValidation>
    <dataValidation type="list" showInputMessage="1" showErrorMessage="1" sqref="D12:D36" xr:uid="{991ABC37-6217-4BF9-8FAD-747942DCD8B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EBEF27-8FB6-473B-A45C-814F4AA6390A}">
          <x14:formula1>
            <xm:f>Hulpsheets!$AW$4:$AW$5</xm:f>
          </x14:formula1>
          <xm:sqref>E102:E126</xm:sqref>
        </x14:dataValidation>
        <x14:dataValidation type="list" allowBlank="1" showInputMessage="1" showErrorMessage="1" xr:uid="{D5448368-1530-4AA0-90CA-6690B16FF19B}">
          <x14:formula1>
            <xm:f>Hulpsheets!$AE$4:$AE$5</xm:f>
          </x14:formula1>
          <xm:sqref>L12:L36 L162:L186 L132:L156 L102:L126 L72:L96 L42:L66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D4B7-C90B-4082-BEEA-6CDA9FD982A3}">
  <sheetPr codeName="Blad7">
    <pageSetUpPr fitToPage="1"/>
  </sheetPr>
  <dimension ref="A1:XFB286"/>
  <sheetViews>
    <sheetView zoomScale="85" zoomScaleNormal="85" workbookViewId="0">
      <pane ySplit="8" topLeftCell="A9" activePane="bottomLeft" state="frozen"/>
      <selection activeCell="C17" sqref="C17"/>
      <selection pane="bottomLeft" activeCell="B13" sqref="B13"/>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Basisgegevens!C14</f>
        <v>0</v>
      </c>
      <c r="D4" s="29"/>
      <c r="E4" s="29"/>
      <c r="F4" s="29"/>
      <c r="I4" s="29"/>
      <c r="Q4" s="29"/>
      <c r="R4" s="29"/>
      <c r="S4" s="29"/>
      <c r="T4" s="29"/>
      <c r="U4" s="29"/>
      <c r="V4" s="29"/>
      <c r="W4" s="29"/>
      <c r="X4" s="29"/>
      <c r="Y4" s="29"/>
      <c r="Z4" s="29"/>
      <c r="AA4" s="29"/>
    </row>
    <row r="5" spans="1:29" ht="13.8" thickBot="1" x14ac:dyDescent="0.3">
      <c r="B5" s="189" t="s">
        <v>132</v>
      </c>
      <c r="C5" s="59">
        <f>Basisgegevens!F14</f>
        <v>0</v>
      </c>
      <c r="D5" s="29"/>
      <c r="E5" s="29"/>
      <c r="F5" s="29"/>
      <c r="I5" s="29"/>
      <c r="Q5" s="29"/>
      <c r="R5" s="29"/>
      <c r="S5" s="29"/>
      <c r="T5" s="29"/>
      <c r="U5" s="29"/>
      <c r="V5" s="29"/>
      <c r="W5" s="29"/>
      <c r="X5" s="29"/>
      <c r="Y5" s="29"/>
      <c r="Z5" s="29"/>
      <c r="AA5" s="29"/>
    </row>
    <row r="6" spans="1:29" ht="13.8" thickBot="1" x14ac:dyDescent="0.3">
      <c r="B6" s="189" t="s">
        <v>133</v>
      </c>
      <c r="C6" s="59">
        <f>Basisgegevens!G14</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t="13.5" hidden="1" customHeight="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43" priority="7">
      <formula>$E12&gt;$C$7</formula>
    </cfRule>
  </conditionalFormatting>
  <conditionalFormatting sqref="E37">
    <cfRule type="expression" dxfId="142" priority="3">
      <formula>MAX($E$12:$E$36)&gt;$C$7</formula>
    </cfRule>
  </conditionalFormatting>
  <conditionalFormatting sqref="G12:G36 K12:K36">
    <cfRule type="expression" dxfId="141" priority="1">
      <formula>OR($D12="Medische Specialist",$C12="Overig")</formula>
    </cfRule>
  </conditionalFormatting>
  <conditionalFormatting sqref="L231">
    <cfRule type="expression" dxfId="140" priority="4">
      <formula>$L$229+$L$231&gt;$L$228+0.01</formula>
    </cfRule>
  </conditionalFormatting>
  <conditionalFormatting sqref="L232">
    <cfRule type="expression" dxfId="139" priority="8">
      <formula>$L232&gt;0</formula>
    </cfRule>
  </conditionalFormatting>
  <conditionalFormatting sqref="L239">
    <cfRule type="expression" dxfId="138" priority="2">
      <formula>$L$238&lt;$L$236</formula>
    </cfRule>
  </conditionalFormatting>
  <conditionalFormatting sqref="N231">
    <cfRule type="expression" dxfId="137" priority="6">
      <formula>$M$229+$M$231&gt;1.000001</formula>
    </cfRule>
  </conditionalFormatting>
  <conditionalFormatting sqref="N232">
    <cfRule type="expression" dxfId="136" priority="5">
      <formula>$M$231+$M$229&lt;1</formula>
    </cfRule>
  </conditionalFormatting>
  <dataValidations count="2">
    <dataValidation type="list" showInputMessage="1" showErrorMessage="1" sqref="D12:D36" xr:uid="{9ABF3CEA-B07B-443D-8624-F0CD6CCE95C3}">
      <formula1>INDIRECT(C12)</formula1>
    </dataValidation>
    <dataValidation type="custom" showInputMessage="1" showErrorMessage="1" sqref="K12:K36 G12:G36" xr:uid="{397B5FA6-2F4E-4CDC-8E57-3B4FD7C7A501}">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D7D979B-64CD-4734-8E24-8B08C3D9AA87}">
          <x14:formula1>
            <xm:f>Hulpsheets!$AW$4:$AW$5</xm:f>
          </x14:formula1>
          <xm:sqref>E102:E126</xm:sqref>
        </x14:dataValidation>
        <x14:dataValidation type="list" allowBlank="1" showInputMessage="1" showErrorMessage="1" xr:uid="{4AFE53FD-3E3F-480E-A0F1-6B3864DE2EE5}">
          <x14:formula1>
            <xm:f>Hulpsheets!$AE$4:$AE$5</xm:f>
          </x14:formula1>
          <xm:sqref>L12:L36 L162:L186 L132:L156 L102:L126 L72:L96 L42:L66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DDA7-487E-4868-A6B0-CE2541F5AA28}">
  <sheetPr codeName="Blad8">
    <pageSetUpPr fitToPage="1"/>
  </sheetPr>
  <dimension ref="A1:XFB286"/>
  <sheetViews>
    <sheetView zoomScale="85" zoomScaleNormal="85" workbookViewId="0">
      <pane ySplit="8" topLeftCell="A9" activePane="bottomLeft" state="frozen"/>
      <selection activeCell="C17" sqref="C17"/>
      <selection pane="bottomLeft" activeCell="D17" sqref="D17"/>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Basisgegevens!C15</f>
        <v>0</v>
      </c>
      <c r="D4" s="29"/>
      <c r="E4" s="29"/>
      <c r="F4" s="29"/>
      <c r="I4" s="29"/>
      <c r="Q4" s="29"/>
      <c r="R4" s="29"/>
      <c r="S4" s="29"/>
      <c r="T4" s="29"/>
      <c r="U4" s="29"/>
      <c r="V4" s="29"/>
      <c r="W4" s="29"/>
      <c r="X4" s="29"/>
      <c r="Y4" s="29"/>
      <c r="Z4" s="29"/>
      <c r="AA4" s="29"/>
    </row>
    <row r="5" spans="1:29" ht="13.8" thickBot="1" x14ac:dyDescent="0.3">
      <c r="B5" s="189" t="s">
        <v>132</v>
      </c>
      <c r="C5" s="59">
        <f>Basisgegevens!F15</f>
        <v>0</v>
      </c>
      <c r="D5" s="29"/>
      <c r="E5" s="29"/>
      <c r="F5" s="29"/>
      <c r="I5" s="29"/>
      <c r="Q5" s="29"/>
      <c r="R5" s="29"/>
      <c r="S5" s="29"/>
      <c r="T5" s="29"/>
      <c r="U5" s="29"/>
      <c r="V5" s="29"/>
      <c r="W5" s="29"/>
      <c r="X5" s="29"/>
      <c r="Y5" s="29"/>
      <c r="Z5" s="29"/>
      <c r="AA5" s="29"/>
    </row>
    <row r="6" spans="1:29" ht="13.8" thickBot="1" x14ac:dyDescent="0.3">
      <c r="B6" s="189" t="s">
        <v>133</v>
      </c>
      <c r="C6" s="59">
        <f>Basisgegevens!G15</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8"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IFERROR(IF(C13="UNL",INDEX(Tabel_UNL,MATCH($E13,Hulpsheets!$P$3:$P$99,0),MATCH($D13,Hulpsheets!$P$3:$U$3,0)),IF(C13="NFU",INDEX(Tabel_NFU,MATCH($E13,Hulpsheets!$W$3:$W$99,0),MATCH($D13,Hulpsheets!$W$3:$AC$3,0)),IF(C13="Overig",0,0))),0)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IFERROR(IF(C14="UNL",INDEX(Tabel_UNL,MATCH($E14,Hulpsheets!$P$3:$P$99,0),MATCH($D14,Hulpsheets!$P$3:$U$3,0)),IF(C14="NFU",INDEX(Tabel_NFU,MATCH($E14,Hulpsheets!$W$3:$W$99,0),MATCH($D14,Hulpsheets!$W$3:$AC$3,0)),IF(C14="Overig",0,0))),0)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IFERROR(IF(C15="UNL",INDEX(Tabel_UNL,MATCH($E15,Hulpsheets!$P$3:$P$99,0),MATCH($D15,Hulpsheets!$P$3:$U$3,0)),IF(C15="NFU",INDEX(Tabel_NFU,MATCH($E15,Hulpsheets!$W$3:$W$99,0),MATCH($D15,Hulpsheets!$W$3:$AC$3,0)),IF(C15="Overig",0,0))),0)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IFERROR(IF(C16="UNL",INDEX(Tabel_UNL,MATCH($E16,Hulpsheets!$P$3:$P$99,0),MATCH($D16,Hulpsheets!$P$3:$U$3,0)),IF(C16="NFU",INDEX(Tabel_NFU,MATCH($E16,Hulpsheets!$W$3:$W$99,0),MATCH($D16,Hulpsheets!$W$3:$AC$3,0)),IF(C16="Overig",0,0))),0)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IFERROR(IF(C17="UNL",INDEX(Tabel_UNL,MATCH($E17,Hulpsheets!$P$3:$P$99,0),MATCH($D17,Hulpsheets!$P$3:$U$3,0)),IF(C17="NFU",INDEX(Tabel_NFU,MATCH($E17,Hulpsheets!$W$3:$W$99,0),MATCH($D17,Hulpsheets!$W$3:$AC$3,0)),IF(C17="Overig",0,0))),0)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IFERROR(IF(C18="UNL",INDEX(Tabel_UNL,MATCH($E18,Hulpsheets!$P$3:$P$99,0),MATCH($D18,Hulpsheets!$P$3:$U$3,0)),IF(C18="NFU",INDEX(Tabel_NFU,MATCH($E18,Hulpsheets!$W$3:$W$99,0),MATCH($D18,Hulpsheets!$W$3:$AC$3,0)),IF(C18="Overig",0,0))),0)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IFERROR(IF(C19="UNL",INDEX(Tabel_UNL,MATCH($E19,Hulpsheets!$P$3:$P$99,0),MATCH($D19,Hulpsheets!$P$3:$U$3,0)),IF(C19="NFU",INDEX(Tabel_NFU,MATCH($E19,Hulpsheets!$W$3:$W$99,0),MATCH($D19,Hulpsheets!$W$3:$AC$3,0)),IF(C19="Overig",0,0))),0)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IFERROR(IF(C20="UNL",INDEX(Tabel_UNL,MATCH($E20,Hulpsheets!$P$3:$P$99,0),MATCH($D20,Hulpsheets!$P$3:$U$3,0)),IF(C20="NFU",INDEX(Tabel_NFU,MATCH($E20,Hulpsheets!$W$3:$W$99,0),MATCH($D20,Hulpsheets!$W$3:$AC$3,0)),IF(C20="Overig",0,0))),0)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IFERROR(IF(C21="UNL",INDEX(Tabel_UNL,MATCH($E21,Hulpsheets!$P$3:$P$99,0),MATCH($D21,Hulpsheets!$P$3:$U$3,0)),IF(C21="NFU",INDEX(Tabel_NFU,MATCH($E21,Hulpsheets!$W$3:$W$99,0),MATCH($D21,Hulpsheets!$W$3:$AC$3,0)),IF(C21="Overig",0,0))),0)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IFERROR(IF(C22="UNL",INDEX(Tabel_UNL,MATCH($E22,Hulpsheets!$P$3:$P$99,0),MATCH($D22,Hulpsheets!$P$3:$U$3,0)),IF(C22="NFU",INDEX(Tabel_NFU,MATCH($E22,Hulpsheets!$W$3:$W$99,0),MATCH($D22,Hulpsheets!$W$3:$AC$3,0)),IF(C22="Overig",0,0))),0)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IFERROR(IF(C23="UNL",INDEX(Tabel_UNL,MATCH($E23,Hulpsheets!$P$3:$P$99,0),MATCH($D23,Hulpsheets!$P$3:$U$3,0)),IF(C23="NFU",INDEX(Tabel_NFU,MATCH($E23,Hulpsheets!$W$3:$W$99,0),MATCH($D23,Hulpsheets!$W$3:$AC$3,0)),IF(C23="Overig",0,0))),0)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IFERROR(IF(C24="UNL",INDEX(Tabel_UNL,MATCH($E24,Hulpsheets!$P$3:$P$99,0),MATCH($D24,Hulpsheets!$P$3:$U$3,0)),IF(C24="NFU",INDEX(Tabel_NFU,MATCH($E24,Hulpsheets!$W$3:$W$99,0),MATCH($D24,Hulpsheets!$W$3:$AC$3,0)),IF(C24="Overig",0,0))),0)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IFERROR(IF(C25="UNL",INDEX(Tabel_UNL,MATCH($E25,Hulpsheets!$P$3:$P$99,0),MATCH($D25,Hulpsheets!$P$3:$U$3,0)),IF(C25="NFU",INDEX(Tabel_NFU,MATCH($E25,Hulpsheets!$W$3:$W$99,0),MATCH($D25,Hulpsheets!$W$3:$AC$3,0)),IF(C25="Overig",0,0))),0)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IFERROR(IF(C26="UNL",INDEX(Tabel_UNL,MATCH($E26,Hulpsheets!$P$3:$P$99,0),MATCH($D26,Hulpsheets!$P$3:$U$3,0)),IF(C26="NFU",INDEX(Tabel_NFU,MATCH($E26,Hulpsheets!$W$3:$W$99,0),MATCH($D26,Hulpsheets!$W$3:$AC$3,0)),IF(C26="Overig",0,0))),0)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IFERROR(IF(C27="UNL",INDEX(Tabel_UNL,MATCH($E27,Hulpsheets!$P$3:$P$99,0),MATCH($D27,Hulpsheets!$P$3:$U$3,0)),IF(C27="NFU",INDEX(Tabel_NFU,MATCH($E27,Hulpsheets!$W$3:$W$99,0),MATCH($D27,Hulpsheets!$W$3:$AC$3,0)),IF(C27="Overig",0,0))),0)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IFERROR(IF(C28="UNL",INDEX(Tabel_UNL,MATCH($E28,Hulpsheets!$P$3:$P$99,0),MATCH($D28,Hulpsheets!$P$3:$U$3,0)),IF(C28="NFU",INDEX(Tabel_NFU,MATCH($E28,Hulpsheets!$W$3:$W$99,0),MATCH($D28,Hulpsheets!$W$3:$AC$3,0)),IF(C28="Overig",0,0))),0)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IFERROR(IF(C29="UNL",INDEX(Tabel_UNL,MATCH($E29,Hulpsheets!$P$3:$P$99,0),MATCH($D29,Hulpsheets!$P$3:$U$3,0)),IF(C29="NFU",INDEX(Tabel_NFU,MATCH($E29,Hulpsheets!$W$3:$W$99,0),MATCH($D29,Hulpsheets!$W$3:$AC$3,0)),IF(C29="Overig",0,0))),0)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IFERROR(IF(C30="UNL",INDEX(Tabel_UNL,MATCH($E30,Hulpsheets!$P$3:$P$99,0),MATCH($D30,Hulpsheets!$P$3:$U$3,0)),IF(C30="NFU",INDEX(Tabel_NFU,MATCH($E30,Hulpsheets!$W$3:$W$99,0),MATCH($D30,Hulpsheets!$W$3:$AC$3,0)),IF(C30="Overig",0,0))),0)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IFERROR(IF(C31="UNL",INDEX(Tabel_UNL,MATCH($E31,Hulpsheets!$P$3:$P$99,0),MATCH($D31,Hulpsheets!$P$3:$U$3,0)),IF(C31="NFU",INDEX(Tabel_NFU,MATCH($E31,Hulpsheets!$W$3:$W$99,0),MATCH($D31,Hulpsheets!$W$3:$AC$3,0)),IF(C31="Overig",0,0))),0)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IFERROR(IF(C32="UNL",INDEX(Tabel_UNL,MATCH($E32,Hulpsheets!$P$3:$P$99,0),MATCH($D32,Hulpsheets!$P$3:$U$3,0)),IF(C32="NFU",INDEX(Tabel_NFU,MATCH($E32,Hulpsheets!$W$3:$W$99,0),MATCH($D32,Hulpsheets!$W$3:$AC$3,0)),IF(C32="Overig",0,0))),0)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IFERROR(IF(C33="UNL",INDEX(Tabel_UNL,MATCH($E33,Hulpsheets!$P$3:$P$99,0),MATCH($D33,Hulpsheets!$P$3:$U$3,0)),IF(C33="NFU",INDEX(Tabel_NFU,MATCH($E33,Hulpsheets!$W$3:$W$99,0),MATCH($D33,Hulpsheets!$W$3:$AC$3,0)),IF(C33="Overig",0,0))),0)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IFERROR(IF(C34="UNL",INDEX(Tabel_UNL,MATCH($E34,Hulpsheets!$P$3:$P$99,0),MATCH($D34,Hulpsheets!$P$3:$U$3,0)),IF(C34="NFU",INDEX(Tabel_NFU,MATCH($E34,Hulpsheets!$W$3:$W$99,0),MATCH($D34,Hulpsheets!$W$3:$AC$3,0)),IF(C34="Overig",0,0))),0)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IFERROR(IF(C35="UNL",INDEX(Tabel_UNL,MATCH($E35,Hulpsheets!$P$3:$P$99,0),MATCH($D35,Hulpsheets!$P$3:$U$3,0)),IF(C35="NFU",INDEX(Tabel_NFU,MATCH($E35,Hulpsheets!$W$3:$W$99,0),MATCH($D35,Hulpsheets!$W$3:$AC$3,0)),IF(C35="Overig",0,0))),0)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IFERROR(IF(C36="UNL",INDEX(Tabel_UNL,MATCH($E36,Hulpsheets!$P$3:$P$99,0),MATCH($D36,Hulpsheets!$P$3:$U$3,0)),IF(C36="NFU",INDEX(Tabel_NFU,MATCH($E36,Hulpsheets!$W$3:$W$99,0),MATCH($D36,Hulpsheets!$W$3:$AC$3,0)),IF(C36="Overig",0,0))),0)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6"/>
      <c r="C43" s="487"/>
      <c r="D43" s="487"/>
      <c r="E43" s="487"/>
      <c r="F43" s="487"/>
      <c r="G43" s="487"/>
      <c r="H43" s="487"/>
      <c r="I43" s="488"/>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6"/>
      <c r="C45" s="487"/>
      <c r="D45" s="487"/>
      <c r="E45" s="487"/>
      <c r="F45" s="487"/>
      <c r="G45" s="487"/>
      <c r="H45" s="487"/>
      <c r="I45" s="488"/>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6"/>
      <c r="C46" s="487"/>
      <c r="D46" s="487"/>
      <c r="E46" s="487"/>
      <c r="F46" s="487"/>
      <c r="G46" s="487"/>
      <c r="H46" s="487"/>
      <c r="I46" s="488"/>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6"/>
      <c r="C47" s="487"/>
      <c r="D47" s="487"/>
      <c r="E47" s="487"/>
      <c r="F47" s="487"/>
      <c r="G47" s="487"/>
      <c r="H47" s="487"/>
      <c r="I47" s="488"/>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6"/>
      <c r="C48" s="487"/>
      <c r="D48" s="487"/>
      <c r="E48" s="487"/>
      <c r="F48" s="487"/>
      <c r="G48" s="487"/>
      <c r="H48" s="487"/>
      <c r="I48" s="488"/>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6"/>
      <c r="C49" s="487"/>
      <c r="D49" s="487"/>
      <c r="E49" s="487"/>
      <c r="F49" s="487"/>
      <c r="G49" s="487"/>
      <c r="H49" s="487"/>
      <c r="I49" s="488"/>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6"/>
      <c r="C50" s="487"/>
      <c r="D50" s="487"/>
      <c r="E50" s="487"/>
      <c r="F50" s="487"/>
      <c r="G50" s="487"/>
      <c r="H50" s="487"/>
      <c r="I50" s="488"/>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6"/>
      <c r="C51" s="487"/>
      <c r="D51" s="487"/>
      <c r="E51" s="487"/>
      <c r="F51" s="487"/>
      <c r="G51" s="487"/>
      <c r="H51" s="487"/>
      <c r="I51" s="488"/>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6"/>
      <c r="C52" s="487"/>
      <c r="D52" s="487"/>
      <c r="E52" s="487"/>
      <c r="F52" s="487"/>
      <c r="G52" s="487"/>
      <c r="H52" s="487"/>
      <c r="I52" s="488"/>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6"/>
      <c r="C53" s="487"/>
      <c r="D53" s="487"/>
      <c r="E53" s="487"/>
      <c r="F53" s="487"/>
      <c r="G53" s="487"/>
      <c r="H53" s="487"/>
      <c r="I53" s="488"/>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6"/>
      <c r="C54" s="487"/>
      <c r="D54" s="487"/>
      <c r="E54" s="487"/>
      <c r="F54" s="487"/>
      <c r="G54" s="487"/>
      <c r="H54" s="487"/>
      <c r="I54" s="488"/>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6"/>
      <c r="C55" s="487"/>
      <c r="D55" s="487"/>
      <c r="E55" s="487"/>
      <c r="F55" s="487"/>
      <c r="G55" s="487"/>
      <c r="H55" s="487"/>
      <c r="I55" s="488"/>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6"/>
      <c r="C56" s="487"/>
      <c r="D56" s="487"/>
      <c r="E56" s="487"/>
      <c r="F56" s="487"/>
      <c r="G56" s="487"/>
      <c r="H56" s="487"/>
      <c r="I56" s="488"/>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6"/>
      <c r="C57" s="487"/>
      <c r="D57" s="487"/>
      <c r="E57" s="487"/>
      <c r="F57" s="487"/>
      <c r="G57" s="487"/>
      <c r="H57" s="487"/>
      <c r="I57" s="488"/>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6"/>
      <c r="C58" s="487"/>
      <c r="D58" s="487"/>
      <c r="E58" s="487"/>
      <c r="F58" s="487"/>
      <c r="G58" s="487"/>
      <c r="H58" s="487"/>
      <c r="I58" s="488"/>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6"/>
      <c r="C59" s="487"/>
      <c r="D59" s="487"/>
      <c r="E59" s="487"/>
      <c r="F59" s="487"/>
      <c r="G59" s="487"/>
      <c r="H59" s="487"/>
      <c r="I59" s="488"/>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6"/>
      <c r="C60" s="487"/>
      <c r="D60" s="487"/>
      <c r="E60" s="487"/>
      <c r="F60" s="487"/>
      <c r="G60" s="487"/>
      <c r="H60" s="487"/>
      <c r="I60" s="488"/>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6"/>
      <c r="C61" s="487"/>
      <c r="D61" s="487"/>
      <c r="E61" s="487"/>
      <c r="F61" s="487"/>
      <c r="G61" s="487"/>
      <c r="H61" s="487"/>
      <c r="I61" s="488"/>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6"/>
      <c r="C62" s="487"/>
      <c r="D62" s="487"/>
      <c r="E62" s="487"/>
      <c r="F62" s="487"/>
      <c r="G62" s="487"/>
      <c r="H62" s="487"/>
      <c r="I62" s="488"/>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6"/>
      <c r="C63" s="487"/>
      <c r="D63" s="487"/>
      <c r="E63" s="487"/>
      <c r="F63" s="487"/>
      <c r="G63" s="487"/>
      <c r="H63" s="487"/>
      <c r="I63" s="488"/>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6"/>
      <c r="C64" s="487"/>
      <c r="D64" s="487"/>
      <c r="E64" s="487"/>
      <c r="F64" s="487"/>
      <c r="G64" s="487"/>
      <c r="H64" s="487"/>
      <c r="I64" s="488"/>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6"/>
      <c r="C65" s="487"/>
      <c r="D65" s="487"/>
      <c r="E65" s="487"/>
      <c r="F65" s="487"/>
      <c r="G65" s="487"/>
      <c r="H65" s="487"/>
      <c r="I65" s="488"/>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05"/>
      <c r="C66" s="506"/>
      <c r="D66" s="506"/>
      <c r="E66" s="506"/>
      <c r="F66" s="506"/>
      <c r="G66" s="506"/>
      <c r="H66" s="506"/>
      <c r="I66" s="507"/>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489"/>
      <c r="C73" s="490"/>
      <c r="D73" s="490"/>
      <c r="E73" s="490"/>
      <c r="F73" s="490"/>
      <c r="G73" s="490"/>
      <c r="H73" s="490"/>
      <c r="I73" s="490"/>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489"/>
      <c r="C74" s="490"/>
      <c r="D74" s="490"/>
      <c r="E74" s="490"/>
      <c r="F74" s="490"/>
      <c r="G74" s="490"/>
      <c r="H74" s="490"/>
      <c r="I74" s="490"/>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489"/>
      <c r="C75" s="490"/>
      <c r="D75" s="490"/>
      <c r="E75" s="490"/>
      <c r="F75" s="490"/>
      <c r="G75" s="490"/>
      <c r="H75" s="490"/>
      <c r="I75" s="490"/>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6"/>
      <c r="C76" s="487"/>
      <c r="D76" s="487"/>
      <c r="E76" s="487"/>
      <c r="F76" s="487"/>
      <c r="G76" s="487"/>
      <c r="H76" s="487"/>
      <c r="I76" s="488"/>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489"/>
      <c r="C77" s="490"/>
      <c r="D77" s="490"/>
      <c r="E77" s="490"/>
      <c r="F77" s="490"/>
      <c r="G77" s="490"/>
      <c r="H77" s="490"/>
      <c r="I77" s="490"/>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489"/>
      <c r="C78" s="490"/>
      <c r="D78" s="490"/>
      <c r="E78" s="490"/>
      <c r="F78" s="490"/>
      <c r="G78" s="490"/>
      <c r="H78" s="490"/>
      <c r="I78" s="490"/>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6"/>
      <c r="C79" s="487"/>
      <c r="D79" s="487"/>
      <c r="E79" s="487"/>
      <c r="F79" s="487"/>
      <c r="G79" s="487"/>
      <c r="H79" s="487"/>
      <c r="I79" s="488"/>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6"/>
      <c r="C80" s="487"/>
      <c r="D80" s="487"/>
      <c r="E80" s="487"/>
      <c r="F80" s="487"/>
      <c r="G80" s="487"/>
      <c r="H80" s="487"/>
      <c r="I80" s="488"/>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6"/>
      <c r="C81" s="487"/>
      <c r="D81" s="487"/>
      <c r="E81" s="487"/>
      <c r="F81" s="487"/>
      <c r="G81" s="487"/>
      <c r="H81" s="487"/>
      <c r="I81" s="488"/>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6"/>
      <c r="C82" s="487"/>
      <c r="D82" s="487"/>
      <c r="E82" s="487"/>
      <c r="F82" s="487"/>
      <c r="G82" s="487"/>
      <c r="H82" s="487"/>
      <c r="I82" s="488"/>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6"/>
      <c r="C83" s="487"/>
      <c r="D83" s="487"/>
      <c r="E83" s="487"/>
      <c r="F83" s="487"/>
      <c r="G83" s="487"/>
      <c r="H83" s="487"/>
      <c r="I83" s="488"/>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6"/>
      <c r="C84" s="487"/>
      <c r="D84" s="487"/>
      <c r="E84" s="487"/>
      <c r="F84" s="487"/>
      <c r="G84" s="487"/>
      <c r="H84" s="487"/>
      <c r="I84" s="488"/>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6"/>
      <c r="C85" s="487"/>
      <c r="D85" s="487"/>
      <c r="E85" s="487"/>
      <c r="F85" s="487"/>
      <c r="G85" s="487"/>
      <c r="H85" s="487"/>
      <c r="I85" s="488"/>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6"/>
      <c r="C86" s="487"/>
      <c r="D86" s="487"/>
      <c r="E86" s="487"/>
      <c r="F86" s="487"/>
      <c r="G86" s="487"/>
      <c r="H86" s="487"/>
      <c r="I86" s="488"/>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489"/>
      <c r="C87" s="490"/>
      <c r="D87" s="490"/>
      <c r="E87" s="490"/>
      <c r="F87" s="490"/>
      <c r="G87" s="490"/>
      <c r="H87" s="490"/>
      <c r="I87" s="490"/>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489"/>
      <c r="C88" s="490"/>
      <c r="D88" s="490"/>
      <c r="E88" s="490"/>
      <c r="F88" s="490"/>
      <c r="G88" s="490"/>
      <c r="H88" s="490"/>
      <c r="I88" s="490"/>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489"/>
      <c r="C89" s="490"/>
      <c r="D89" s="490"/>
      <c r="E89" s="490"/>
      <c r="F89" s="490"/>
      <c r="G89" s="490"/>
      <c r="H89" s="490"/>
      <c r="I89" s="490"/>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489"/>
      <c r="C90" s="490"/>
      <c r="D90" s="490"/>
      <c r="E90" s="490"/>
      <c r="F90" s="490"/>
      <c r="G90" s="490"/>
      <c r="H90" s="490"/>
      <c r="I90" s="490"/>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489"/>
      <c r="C91" s="490"/>
      <c r="D91" s="490"/>
      <c r="E91" s="490"/>
      <c r="F91" s="490"/>
      <c r="G91" s="490"/>
      <c r="H91" s="490"/>
      <c r="I91" s="490"/>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489"/>
      <c r="C92" s="490"/>
      <c r="D92" s="490"/>
      <c r="E92" s="490"/>
      <c r="F92" s="490"/>
      <c r="G92" s="490"/>
      <c r="H92" s="490"/>
      <c r="I92" s="490"/>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489"/>
      <c r="C93" s="490"/>
      <c r="D93" s="490"/>
      <c r="E93" s="490"/>
      <c r="F93" s="490"/>
      <c r="G93" s="490"/>
      <c r="H93" s="490"/>
      <c r="I93" s="490"/>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489"/>
      <c r="C94" s="490"/>
      <c r="D94" s="490"/>
      <c r="E94" s="490"/>
      <c r="F94" s="490"/>
      <c r="G94" s="490"/>
      <c r="H94" s="490"/>
      <c r="I94" s="490"/>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489"/>
      <c r="C95" s="490"/>
      <c r="D95" s="490"/>
      <c r="E95" s="490"/>
      <c r="F95" s="490"/>
      <c r="G95" s="490"/>
      <c r="H95" s="490"/>
      <c r="I95" s="490"/>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09"/>
      <c r="C96" s="510"/>
      <c r="D96" s="510"/>
      <c r="E96" s="510"/>
      <c r="F96" s="510"/>
      <c r="G96" s="510"/>
      <c r="H96" s="510"/>
      <c r="I96" s="510"/>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6"/>
      <c r="C133" s="487"/>
      <c r="D133" s="487"/>
      <c r="E133" s="487"/>
      <c r="F133" s="487"/>
      <c r="G133" s="487"/>
      <c r="H133" s="487"/>
      <c r="I133" s="487"/>
      <c r="J133" s="487"/>
      <c r="K133" s="488"/>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6"/>
      <c r="C134" s="487"/>
      <c r="D134" s="487"/>
      <c r="E134" s="487"/>
      <c r="F134" s="487"/>
      <c r="G134" s="487"/>
      <c r="H134" s="487"/>
      <c r="I134" s="487"/>
      <c r="J134" s="487"/>
      <c r="K134" s="488"/>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6"/>
      <c r="C135" s="487"/>
      <c r="D135" s="487"/>
      <c r="E135" s="487"/>
      <c r="F135" s="487"/>
      <c r="G135" s="487"/>
      <c r="H135" s="487"/>
      <c r="I135" s="487"/>
      <c r="J135" s="487"/>
      <c r="K135" s="488"/>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6"/>
      <c r="C136" s="487"/>
      <c r="D136" s="487"/>
      <c r="E136" s="487"/>
      <c r="F136" s="487"/>
      <c r="G136" s="487"/>
      <c r="H136" s="487"/>
      <c r="I136" s="487"/>
      <c r="J136" s="487"/>
      <c r="K136" s="488"/>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6"/>
      <c r="C137" s="487"/>
      <c r="D137" s="487"/>
      <c r="E137" s="487"/>
      <c r="F137" s="487"/>
      <c r="G137" s="487"/>
      <c r="H137" s="487"/>
      <c r="I137" s="487"/>
      <c r="J137" s="487"/>
      <c r="K137" s="488"/>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6"/>
      <c r="C138" s="487"/>
      <c r="D138" s="487"/>
      <c r="E138" s="487"/>
      <c r="F138" s="487"/>
      <c r="G138" s="487"/>
      <c r="H138" s="487"/>
      <c r="I138" s="487"/>
      <c r="J138" s="487"/>
      <c r="K138" s="488"/>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6"/>
      <c r="C139" s="487"/>
      <c r="D139" s="487"/>
      <c r="E139" s="487"/>
      <c r="F139" s="487"/>
      <c r="G139" s="487"/>
      <c r="H139" s="487"/>
      <c r="I139" s="487"/>
      <c r="J139" s="487"/>
      <c r="K139" s="488"/>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6"/>
      <c r="C140" s="487"/>
      <c r="D140" s="487"/>
      <c r="E140" s="487"/>
      <c r="F140" s="487"/>
      <c r="G140" s="487"/>
      <c r="H140" s="487"/>
      <c r="I140" s="487"/>
      <c r="J140" s="487"/>
      <c r="K140" s="488"/>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6"/>
      <c r="C141" s="487"/>
      <c r="D141" s="487"/>
      <c r="E141" s="487"/>
      <c r="F141" s="487"/>
      <c r="G141" s="487"/>
      <c r="H141" s="487"/>
      <c r="I141" s="487"/>
      <c r="J141" s="487"/>
      <c r="K141" s="488"/>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6"/>
      <c r="C142" s="487"/>
      <c r="D142" s="487"/>
      <c r="E142" s="487"/>
      <c r="F142" s="487"/>
      <c r="G142" s="487"/>
      <c r="H142" s="487"/>
      <c r="I142" s="487"/>
      <c r="J142" s="487"/>
      <c r="K142" s="488"/>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6"/>
      <c r="C143" s="487"/>
      <c r="D143" s="487"/>
      <c r="E143" s="487"/>
      <c r="F143" s="487"/>
      <c r="G143" s="487"/>
      <c r="H143" s="487"/>
      <c r="I143" s="487"/>
      <c r="J143" s="487"/>
      <c r="K143" s="488"/>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6"/>
      <c r="C144" s="487"/>
      <c r="D144" s="487"/>
      <c r="E144" s="487"/>
      <c r="F144" s="487"/>
      <c r="G144" s="487"/>
      <c r="H144" s="487"/>
      <c r="I144" s="487"/>
      <c r="J144" s="487"/>
      <c r="K144" s="488"/>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6"/>
      <c r="C145" s="487"/>
      <c r="D145" s="487"/>
      <c r="E145" s="487"/>
      <c r="F145" s="487"/>
      <c r="G145" s="487"/>
      <c r="H145" s="487"/>
      <c r="I145" s="487"/>
      <c r="J145" s="487"/>
      <c r="K145" s="488"/>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6"/>
      <c r="C146" s="487"/>
      <c r="D146" s="487"/>
      <c r="E146" s="487"/>
      <c r="F146" s="487"/>
      <c r="G146" s="487"/>
      <c r="H146" s="487"/>
      <c r="I146" s="487"/>
      <c r="J146" s="487"/>
      <c r="K146" s="488"/>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6"/>
      <c r="C147" s="487"/>
      <c r="D147" s="487"/>
      <c r="E147" s="487"/>
      <c r="F147" s="487"/>
      <c r="G147" s="487"/>
      <c r="H147" s="487"/>
      <c r="I147" s="487"/>
      <c r="J147" s="487"/>
      <c r="K147" s="488"/>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6"/>
      <c r="C148" s="487"/>
      <c r="D148" s="487"/>
      <c r="E148" s="487"/>
      <c r="F148" s="487"/>
      <c r="G148" s="487"/>
      <c r="H148" s="487"/>
      <c r="I148" s="487"/>
      <c r="J148" s="487"/>
      <c r="K148" s="488"/>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6"/>
      <c r="C149" s="487"/>
      <c r="D149" s="487"/>
      <c r="E149" s="487"/>
      <c r="F149" s="487"/>
      <c r="G149" s="487"/>
      <c r="H149" s="487"/>
      <c r="I149" s="487"/>
      <c r="J149" s="487"/>
      <c r="K149" s="488"/>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6"/>
      <c r="C150" s="487"/>
      <c r="D150" s="487"/>
      <c r="E150" s="487"/>
      <c r="F150" s="487"/>
      <c r="G150" s="487"/>
      <c r="H150" s="487"/>
      <c r="I150" s="487"/>
      <c r="J150" s="487"/>
      <c r="K150" s="488"/>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6"/>
      <c r="C151" s="487"/>
      <c r="D151" s="487"/>
      <c r="E151" s="487"/>
      <c r="F151" s="487"/>
      <c r="G151" s="487"/>
      <c r="H151" s="487"/>
      <c r="I151" s="487"/>
      <c r="J151" s="487"/>
      <c r="K151" s="488"/>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6"/>
      <c r="C152" s="487"/>
      <c r="D152" s="487"/>
      <c r="E152" s="487"/>
      <c r="F152" s="487"/>
      <c r="G152" s="487"/>
      <c r="H152" s="487"/>
      <c r="I152" s="487"/>
      <c r="J152" s="487"/>
      <c r="K152" s="488"/>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6"/>
      <c r="C153" s="487"/>
      <c r="D153" s="487"/>
      <c r="E153" s="487"/>
      <c r="F153" s="487"/>
      <c r="G153" s="487"/>
      <c r="H153" s="487"/>
      <c r="I153" s="487"/>
      <c r="J153" s="487"/>
      <c r="K153" s="488"/>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6"/>
      <c r="C154" s="487"/>
      <c r="D154" s="487"/>
      <c r="E154" s="487"/>
      <c r="F154" s="487"/>
      <c r="G154" s="487"/>
      <c r="H154" s="487"/>
      <c r="I154" s="487"/>
      <c r="J154" s="487"/>
      <c r="K154" s="488"/>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6"/>
      <c r="C155" s="487"/>
      <c r="D155" s="487"/>
      <c r="E155" s="487"/>
      <c r="F155" s="487"/>
      <c r="G155" s="487"/>
      <c r="H155" s="487"/>
      <c r="I155" s="487"/>
      <c r="J155" s="487"/>
      <c r="K155" s="488"/>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6"/>
      <c r="C163" s="487"/>
      <c r="D163" s="487"/>
      <c r="E163" s="487"/>
      <c r="F163" s="487"/>
      <c r="G163" s="487"/>
      <c r="H163" s="487"/>
      <c r="I163" s="487"/>
      <c r="J163" s="487"/>
      <c r="K163" s="488"/>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6"/>
      <c r="C164" s="487"/>
      <c r="D164" s="487"/>
      <c r="E164" s="487"/>
      <c r="F164" s="487"/>
      <c r="G164" s="487"/>
      <c r="H164" s="487"/>
      <c r="I164" s="487"/>
      <c r="J164" s="487"/>
      <c r="K164" s="488"/>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6"/>
      <c r="C165" s="487"/>
      <c r="D165" s="487"/>
      <c r="E165" s="487"/>
      <c r="F165" s="487"/>
      <c r="G165" s="487"/>
      <c r="H165" s="487"/>
      <c r="I165" s="487"/>
      <c r="J165" s="487"/>
      <c r="K165" s="488"/>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6"/>
      <c r="C166" s="487"/>
      <c r="D166" s="487"/>
      <c r="E166" s="487"/>
      <c r="F166" s="487"/>
      <c r="G166" s="487"/>
      <c r="H166" s="487"/>
      <c r="I166" s="487"/>
      <c r="J166" s="487"/>
      <c r="K166" s="488"/>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6"/>
      <c r="C167" s="487"/>
      <c r="D167" s="487"/>
      <c r="E167" s="487"/>
      <c r="F167" s="487"/>
      <c r="G167" s="487"/>
      <c r="H167" s="487"/>
      <c r="I167" s="487"/>
      <c r="J167" s="487"/>
      <c r="K167" s="488"/>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6"/>
      <c r="C168" s="487"/>
      <c r="D168" s="487"/>
      <c r="E168" s="487"/>
      <c r="F168" s="487"/>
      <c r="G168" s="487"/>
      <c r="H168" s="487"/>
      <c r="I168" s="487"/>
      <c r="J168" s="487"/>
      <c r="K168" s="488"/>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6"/>
      <c r="C169" s="487"/>
      <c r="D169" s="487"/>
      <c r="E169" s="487"/>
      <c r="F169" s="487"/>
      <c r="G169" s="487"/>
      <c r="H169" s="487"/>
      <c r="I169" s="487"/>
      <c r="J169" s="487"/>
      <c r="K169" s="488"/>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6"/>
      <c r="C170" s="487"/>
      <c r="D170" s="487"/>
      <c r="E170" s="487"/>
      <c r="F170" s="487"/>
      <c r="G170" s="487"/>
      <c r="H170" s="487"/>
      <c r="I170" s="487"/>
      <c r="J170" s="487"/>
      <c r="K170" s="488"/>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6"/>
      <c r="C171" s="487"/>
      <c r="D171" s="487"/>
      <c r="E171" s="487"/>
      <c r="F171" s="487"/>
      <c r="G171" s="487"/>
      <c r="H171" s="487"/>
      <c r="I171" s="487"/>
      <c r="J171" s="487"/>
      <c r="K171" s="488"/>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6"/>
      <c r="C172" s="487"/>
      <c r="D172" s="487"/>
      <c r="E172" s="487"/>
      <c r="F172" s="487"/>
      <c r="G172" s="487"/>
      <c r="H172" s="487"/>
      <c r="I172" s="487"/>
      <c r="J172" s="487"/>
      <c r="K172" s="488"/>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6"/>
      <c r="C173" s="487"/>
      <c r="D173" s="487"/>
      <c r="E173" s="487"/>
      <c r="F173" s="487"/>
      <c r="G173" s="487"/>
      <c r="H173" s="487"/>
      <c r="I173" s="487"/>
      <c r="J173" s="487"/>
      <c r="K173" s="488"/>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6"/>
      <c r="C174" s="487"/>
      <c r="D174" s="487"/>
      <c r="E174" s="487"/>
      <c r="F174" s="487"/>
      <c r="G174" s="487"/>
      <c r="H174" s="487"/>
      <c r="I174" s="487"/>
      <c r="J174" s="487"/>
      <c r="K174" s="488"/>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6"/>
      <c r="C175" s="487"/>
      <c r="D175" s="487"/>
      <c r="E175" s="487"/>
      <c r="F175" s="487"/>
      <c r="G175" s="487"/>
      <c r="H175" s="487"/>
      <c r="I175" s="487"/>
      <c r="J175" s="487"/>
      <c r="K175" s="488"/>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6"/>
      <c r="C176" s="487"/>
      <c r="D176" s="487"/>
      <c r="E176" s="487"/>
      <c r="F176" s="487"/>
      <c r="G176" s="487"/>
      <c r="H176" s="487"/>
      <c r="I176" s="487"/>
      <c r="J176" s="487"/>
      <c r="K176" s="488"/>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4"/>
      <c r="R192" s="408"/>
      <c r="S192" s="91"/>
      <c r="T192" s="91"/>
      <c r="V192" s="408"/>
      <c r="W192" s="91"/>
      <c r="Z192" s="408"/>
      <c r="AA192" s="91"/>
    </row>
    <row r="193" spans="2:27" x14ac:dyDescent="0.25">
      <c r="B193" s="486"/>
      <c r="C193" s="487"/>
      <c r="D193" s="487"/>
      <c r="E193" s="487"/>
      <c r="F193" s="487"/>
      <c r="G193" s="487"/>
      <c r="H193" s="487"/>
      <c r="I193" s="487"/>
      <c r="J193" s="487"/>
      <c r="K193" s="487"/>
      <c r="L193" s="487"/>
      <c r="M193" s="487"/>
      <c r="N193" s="487"/>
      <c r="O193" s="488"/>
      <c r="P193" s="395"/>
      <c r="R193" s="409"/>
      <c r="S193" s="80"/>
      <c r="T193" s="80"/>
      <c r="V193" s="409"/>
      <c r="W193" s="80"/>
      <c r="Z193" s="409"/>
      <c r="AA193" s="80"/>
    </row>
    <row r="194" spans="2:27" x14ac:dyDescent="0.25">
      <c r="B194" s="523"/>
      <c r="C194" s="524"/>
      <c r="D194" s="524"/>
      <c r="E194" s="524"/>
      <c r="F194" s="524"/>
      <c r="G194" s="524"/>
      <c r="H194" s="524"/>
      <c r="I194" s="524"/>
      <c r="J194" s="524"/>
      <c r="K194" s="524"/>
      <c r="L194" s="524"/>
      <c r="M194" s="524"/>
      <c r="N194" s="524"/>
      <c r="O194" s="525"/>
      <c r="P194" s="395"/>
      <c r="R194" s="409"/>
      <c r="S194" s="80"/>
      <c r="T194" s="80"/>
      <c r="V194" s="409"/>
      <c r="W194" s="80"/>
      <c r="Z194" s="409"/>
      <c r="AA194" s="80"/>
    </row>
    <row r="195" spans="2:27" x14ac:dyDescent="0.25">
      <c r="B195" s="486"/>
      <c r="C195" s="487"/>
      <c r="D195" s="487"/>
      <c r="E195" s="487"/>
      <c r="F195" s="487"/>
      <c r="G195" s="487"/>
      <c r="H195" s="487"/>
      <c r="I195" s="487"/>
      <c r="J195" s="487"/>
      <c r="K195" s="487"/>
      <c r="L195" s="487"/>
      <c r="M195" s="487"/>
      <c r="N195" s="487"/>
      <c r="O195" s="488"/>
      <c r="P195" s="395"/>
      <c r="R195" s="409"/>
      <c r="S195" s="80"/>
      <c r="T195" s="80"/>
      <c r="V195" s="409"/>
      <c r="W195" s="80"/>
      <c r="Z195" s="409"/>
      <c r="AA195" s="80"/>
    </row>
    <row r="196" spans="2:27" x14ac:dyDescent="0.25">
      <c r="B196" s="523"/>
      <c r="C196" s="524"/>
      <c r="D196" s="524"/>
      <c r="E196" s="524"/>
      <c r="F196" s="524"/>
      <c r="G196" s="524"/>
      <c r="H196" s="524"/>
      <c r="I196" s="524"/>
      <c r="J196" s="524"/>
      <c r="K196" s="524"/>
      <c r="L196" s="524"/>
      <c r="M196" s="524"/>
      <c r="N196" s="524"/>
      <c r="O196" s="525"/>
      <c r="P196" s="395"/>
      <c r="R196" s="409"/>
      <c r="S196" s="80"/>
      <c r="T196" s="80"/>
      <c r="V196" s="409"/>
      <c r="W196" s="80"/>
      <c r="Z196" s="409"/>
      <c r="AA196" s="80"/>
    </row>
    <row r="197" spans="2:27" x14ac:dyDescent="0.25">
      <c r="B197" s="523"/>
      <c r="C197" s="524"/>
      <c r="D197" s="524"/>
      <c r="E197" s="524"/>
      <c r="F197" s="524"/>
      <c r="G197" s="524"/>
      <c r="H197" s="524"/>
      <c r="I197" s="524"/>
      <c r="J197" s="524"/>
      <c r="K197" s="524"/>
      <c r="L197" s="524"/>
      <c r="M197" s="524"/>
      <c r="N197" s="524"/>
      <c r="O197" s="525"/>
      <c r="P197" s="395"/>
      <c r="R197" s="409"/>
      <c r="S197" s="80"/>
      <c r="T197" s="80"/>
      <c r="V197" s="409"/>
      <c r="W197" s="80"/>
      <c r="Z197" s="409"/>
      <c r="AA197" s="80"/>
    </row>
    <row r="198" spans="2:27" x14ac:dyDescent="0.25">
      <c r="B198" s="523"/>
      <c r="C198" s="524"/>
      <c r="D198" s="524"/>
      <c r="E198" s="524"/>
      <c r="F198" s="524"/>
      <c r="G198" s="524"/>
      <c r="H198" s="524"/>
      <c r="I198" s="524"/>
      <c r="J198" s="524"/>
      <c r="K198" s="524"/>
      <c r="L198" s="524"/>
      <c r="M198" s="524"/>
      <c r="N198" s="524"/>
      <c r="O198" s="525"/>
      <c r="P198" s="395"/>
      <c r="R198" s="409"/>
      <c r="S198" s="80"/>
      <c r="T198" s="80"/>
      <c r="V198" s="409"/>
      <c r="W198" s="80"/>
      <c r="Z198" s="409"/>
      <c r="AA198" s="80"/>
    </row>
    <row r="199" spans="2:27" x14ac:dyDescent="0.25">
      <c r="B199" s="523"/>
      <c r="C199" s="524"/>
      <c r="D199" s="524"/>
      <c r="E199" s="524"/>
      <c r="F199" s="524"/>
      <c r="G199" s="524"/>
      <c r="H199" s="524"/>
      <c r="I199" s="524"/>
      <c r="J199" s="524"/>
      <c r="K199" s="524"/>
      <c r="L199" s="524"/>
      <c r="M199" s="524"/>
      <c r="N199" s="524"/>
      <c r="O199" s="525"/>
      <c r="P199" s="395"/>
      <c r="R199" s="409"/>
      <c r="S199" s="80"/>
      <c r="T199" s="80"/>
      <c r="V199" s="409"/>
      <c r="W199" s="80"/>
      <c r="Z199" s="409"/>
      <c r="AA199" s="80"/>
    </row>
    <row r="200" spans="2:27" x14ac:dyDescent="0.25">
      <c r="B200" s="523"/>
      <c r="C200" s="524"/>
      <c r="D200" s="524"/>
      <c r="E200" s="524"/>
      <c r="F200" s="524"/>
      <c r="G200" s="524"/>
      <c r="H200" s="524"/>
      <c r="I200" s="524"/>
      <c r="J200" s="524"/>
      <c r="K200" s="524"/>
      <c r="L200" s="524"/>
      <c r="M200" s="524"/>
      <c r="N200" s="524"/>
      <c r="O200" s="525"/>
      <c r="P200" s="395"/>
      <c r="R200" s="409"/>
      <c r="S200" s="80"/>
      <c r="T200" s="80"/>
      <c r="V200" s="409"/>
      <c r="W200" s="80"/>
      <c r="Z200" s="409"/>
      <c r="AA200" s="80"/>
    </row>
    <row r="201" spans="2:27" x14ac:dyDescent="0.25">
      <c r="B201" s="523"/>
      <c r="C201" s="524"/>
      <c r="D201" s="524"/>
      <c r="E201" s="524"/>
      <c r="F201" s="524"/>
      <c r="G201" s="524"/>
      <c r="H201" s="524"/>
      <c r="I201" s="524"/>
      <c r="J201" s="524"/>
      <c r="K201" s="524"/>
      <c r="L201" s="524"/>
      <c r="M201" s="524"/>
      <c r="N201" s="524"/>
      <c r="O201" s="525"/>
      <c r="P201" s="395"/>
      <c r="R201" s="409"/>
      <c r="S201" s="80"/>
      <c r="T201" s="80"/>
      <c r="V201" s="409"/>
      <c r="W201" s="80"/>
      <c r="Z201" s="409"/>
      <c r="AA201" s="80"/>
    </row>
    <row r="202" spans="2:27" x14ac:dyDescent="0.25">
      <c r="B202" s="523"/>
      <c r="C202" s="524"/>
      <c r="D202" s="524"/>
      <c r="E202" s="524"/>
      <c r="F202" s="524"/>
      <c r="G202" s="524"/>
      <c r="H202" s="524"/>
      <c r="I202" s="524"/>
      <c r="J202" s="524"/>
      <c r="K202" s="524"/>
      <c r="L202" s="524"/>
      <c r="M202" s="524"/>
      <c r="N202" s="524"/>
      <c r="O202" s="525"/>
      <c r="P202" s="395"/>
      <c r="R202" s="409"/>
      <c r="S202" s="80"/>
      <c r="T202" s="80"/>
      <c r="V202" s="409"/>
      <c r="W202" s="80"/>
      <c r="Z202" s="409"/>
      <c r="AA202" s="80"/>
    </row>
    <row r="203" spans="2:27" x14ac:dyDescent="0.25">
      <c r="B203" s="523"/>
      <c r="C203" s="524"/>
      <c r="D203" s="524"/>
      <c r="E203" s="524"/>
      <c r="F203" s="524"/>
      <c r="G203" s="524"/>
      <c r="H203" s="524"/>
      <c r="I203" s="524"/>
      <c r="J203" s="524"/>
      <c r="K203" s="524"/>
      <c r="L203" s="524"/>
      <c r="M203" s="524"/>
      <c r="N203" s="524"/>
      <c r="O203" s="525"/>
      <c r="P203" s="395"/>
      <c r="R203" s="409"/>
      <c r="S203" s="80"/>
      <c r="T203" s="80"/>
      <c r="V203" s="409"/>
      <c r="W203" s="80"/>
      <c r="Z203" s="409"/>
      <c r="AA203" s="80"/>
    </row>
    <row r="204" spans="2:27" x14ac:dyDescent="0.25">
      <c r="B204" s="523"/>
      <c r="C204" s="524"/>
      <c r="D204" s="524"/>
      <c r="E204" s="524"/>
      <c r="F204" s="524"/>
      <c r="G204" s="524"/>
      <c r="H204" s="524"/>
      <c r="I204" s="524"/>
      <c r="J204" s="524"/>
      <c r="K204" s="524"/>
      <c r="L204" s="524"/>
      <c r="M204" s="524"/>
      <c r="N204" s="524"/>
      <c r="O204" s="525"/>
      <c r="P204" s="395"/>
      <c r="R204" s="409"/>
      <c r="S204" s="80"/>
      <c r="T204" s="80"/>
      <c r="V204" s="409"/>
      <c r="W204" s="80"/>
      <c r="Z204" s="409"/>
      <c r="AA204" s="80"/>
    </row>
    <row r="205" spans="2:27" x14ac:dyDescent="0.25">
      <c r="B205" s="523"/>
      <c r="C205" s="524"/>
      <c r="D205" s="524"/>
      <c r="E205" s="524"/>
      <c r="F205" s="524"/>
      <c r="G205" s="524"/>
      <c r="H205" s="524"/>
      <c r="I205" s="524"/>
      <c r="J205" s="524"/>
      <c r="K205" s="524"/>
      <c r="L205" s="524"/>
      <c r="M205" s="524"/>
      <c r="N205" s="524"/>
      <c r="O205" s="525"/>
      <c r="P205" s="395"/>
      <c r="R205" s="409"/>
      <c r="S205" s="80"/>
      <c r="T205" s="80"/>
      <c r="V205" s="409"/>
      <c r="W205" s="80"/>
      <c r="Z205" s="409"/>
      <c r="AA205" s="80"/>
    </row>
    <row r="206" spans="2:27" x14ac:dyDescent="0.25">
      <c r="B206" s="523"/>
      <c r="C206" s="524"/>
      <c r="D206" s="524"/>
      <c r="E206" s="524"/>
      <c r="F206" s="524"/>
      <c r="G206" s="524"/>
      <c r="H206" s="524"/>
      <c r="I206" s="524"/>
      <c r="J206" s="524"/>
      <c r="K206" s="524"/>
      <c r="L206" s="524"/>
      <c r="M206" s="524"/>
      <c r="N206" s="524"/>
      <c r="O206" s="525"/>
      <c r="P206" s="395"/>
      <c r="R206" s="409"/>
      <c r="S206" s="80"/>
      <c r="T206" s="80"/>
      <c r="V206" s="409"/>
      <c r="W206" s="80"/>
      <c r="Z206" s="409"/>
      <c r="AA206" s="80"/>
    </row>
    <row r="207" spans="2:27" hidden="1" outlineLevel="1" x14ac:dyDescent="0.25">
      <c r="B207" s="523"/>
      <c r="C207" s="524"/>
      <c r="D207" s="524"/>
      <c r="E207" s="524"/>
      <c r="F207" s="524"/>
      <c r="G207" s="524"/>
      <c r="H207" s="524"/>
      <c r="I207" s="524"/>
      <c r="J207" s="524"/>
      <c r="K207" s="524"/>
      <c r="L207" s="524"/>
      <c r="M207" s="524"/>
      <c r="N207" s="524"/>
      <c r="O207" s="525"/>
      <c r="P207" s="395"/>
      <c r="R207" s="409"/>
      <c r="S207" s="80"/>
      <c r="T207" s="80"/>
      <c r="V207" s="409"/>
      <c r="W207" s="80"/>
      <c r="Z207" s="409"/>
      <c r="AA207" s="80"/>
    </row>
    <row r="208" spans="2:27" hidden="1" outlineLevel="1" x14ac:dyDescent="0.25">
      <c r="B208" s="523"/>
      <c r="C208" s="524"/>
      <c r="D208" s="524"/>
      <c r="E208" s="524"/>
      <c r="F208" s="524"/>
      <c r="G208" s="524"/>
      <c r="H208" s="524"/>
      <c r="I208" s="524"/>
      <c r="J208" s="524"/>
      <c r="K208" s="524"/>
      <c r="L208" s="524"/>
      <c r="M208" s="524"/>
      <c r="N208" s="524"/>
      <c r="O208" s="525"/>
      <c r="P208" s="395"/>
      <c r="R208" s="409"/>
      <c r="S208" s="80"/>
      <c r="T208" s="80"/>
      <c r="V208" s="409"/>
      <c r="W208" s="80"/>
      <c r="Z208" s="409"/>
      <c r="AA208" s="80"/>
    </row>
    <row r="209" spans="2:27" hidden="1" outlineLevel="1" x14ac:dyDescent="0.25">
      <c r="B209" s="486"/>
      <c r="C209" s="487"/>
      <c r="D209" s="487"/>
      <c r="E209" s="487"/>
      <c r="F209" s="487"/>
      <c r="G209" s="487"/>
      <c r="H209" s="487"/>
      <c r="I209" s="487"/>
      <c r="J209" s="487"/>
      <c r="K209" s="487"/>
      <c r="L209" s="487"/>
      <c r="M209" s="487"/>
      <c r="N209" s="487"/>
      <c r="O209" s="488"/>
      <c r="P209" s="395"/>
      <c r="R209" s="409"/>
      <c r="S209" s="80"/>
      <c r="T209" s="80"/>
      <c r="V209" s="409"/>
      <c r="W209" s="80"/>
      <c r="Z209" s="409"/>
      <c r="AA209" s="80"/>
    </row>
    <row r="210" spans="2:27" hidden="1" outlineLevel="1" x14ac:dyDescent="0.25">
      <c r="B210" s="523"/>
      <c r="C210" s="524"/>
      <c r="D210" s="524"/>
      <c r="E210" s="524"/>
      <c r="F210" s="524"/>
      <c r="G210" s="524"/>
      <c r="H210" s="524"/>
      <c r="I210" s="524"/>
      <c r="J210" s="524"/>
      <c r="K210" s="524"/>
      <c r="L210" s="524"/>
      <c r="M210" s="524"/>
      <c r="N210" s="524"/>
      <c r="O210" s="525"/>
      <c r="P210" s="395"/>
      <c r="R210" s="409"/>
      <c r="S210" s="80"/>
      <c r="T210" s="80"/>
      <c r="V210" s="409"/>
      <c r="W210" s="80"/>
      <c r="Z210" s="409"/>
      <c r="AA210" s="80"/>
    </row>
    <row r="211" spans="2:27" hidden="1" outlineLevel="1" x14ac:dyDescent="0.25">
      <c r="B211" s="523"/>
      <c r="C211" s="524"/>
      <c r="D211" s="524"/>
      <c r="E211" s="524"/>
      <c r="F211" s="524"/>
      <c r="G211" s="524"/>
      <c r="H211" s="524"/>
      <c r="I211" s="524"/>
      <c r="J211" s="524"/>
      <c r="K211" s="524"/>
      <c r="L211" s="524"/>
      <c r="M211" s="524"/>
      <c r="N211" s="524"/>
      <c r="O211" s="525"/>
      <c r="P211" s="395"/>
      <c r="R211" s="409"/>
      <c r="S211" s="80"/>
      <c r="T211" s="80"/>
      <c r="V211" s="409"/>
      <c r="W211" s="80"/>
      <c r="Z211" s="409"/>
      <c r="AA211" s="80"/>
    </row>
    <row r="212" spans="2:27" hidden="1" outlineLevel="1" x14ac:dyDescent="0.25">
      <c r="B212" s="523"/>
      <c r="C212" s="524"/>
      <c r="D212" s="524"/>
      <c r="E212" s="524"/>
      <c r="F212" s="524"/>
      <c r="G212" s="524"/>
      <c r="H212" s="524"/>
      <c r="I212" s="524"/>
      <c r="J212" s="524"/>
      <c r="K212" s="524"/>
      <c r="L212" s="524"/>
      <c r="M212" s="524"/>
      <c r="N212" s="524"/>
      <c r="O212" s="525"/>
      <c r="P212" s="395"/>
      <c r="R212" s="409"/>
      <c r="S212" s="80"/>
      <c r="T212" s="80"/>
      <c r="V212" s="409"/>
      <c r="W212" s="80"/>
      <c r="Z212" s="409"/>
      <c r="AA212" s="80"/>
    </row>
    <row r="213" spans="2:27" hidden="1" outlineLevel="1" x14ac:dyDescent="0.25">
      <c r="B213" s="486"/>
      <c r="C213" s="487"/>
      <c r="D213" s="487"/>
      <c r="E213" s="487"/>
      <c r="F213" s="487"/>
      <c r="G213" s="487"/>
      <c r="H213" s="487"/>
      <c r="I213" s="487"/>
      <c r="J213" s="487"/>
      <c r="K213" s="487"/>
      <c r="L213" s="487"/>
      <c r="M213" s="487"/>
      <c r="N213" s="487"/>
      <c r="O213" s="488"/>
      <c r="P213" s="395"/>
      <c r="R213" s="409"/>
      <c r="S213" s="80"/>
      <c r="T213" s="80"/>
      <c r="V213" s="409"/>
      <c r="W213" s="80"/>
      <c r="Z213" s="409"/>
      <c r="AA213" s="80"/>
    </row>
    <row r="214" spans="2:27" hidden="1" outlineLevel="1" x14ac:dyDescent="0.25">
      <c r="B214" s="523"/>
      <c r="C214" s="524"/>
      <c r="D214" s="524"/>
      <c r="E214" s="524"/>
      <c r="F214" s="524"/>
      <c r="G214" s="524"/>
      <c r="H214" s="524"/>
      <c r="I214" s="524"/>
      <c r="J214" s="524"/>
      <c r="K214" s="524"/>
      <c r="L214" s="524"/>
      <c r="M214" s="524"/>
      <c r="N214" s="524"/>
      <c r="O214" s="525"/>
      <c r="P214" s="395"/>
      <c r="R214" s="409"/>
      <c r="S214" s="80"/>
      <c r="T214" s="80"/>
      <c r="V214" s="409"/>
      <c r="W214" s="80"/>
      <c r="Z214" s="409"/>
      <c r="AA214" s="80"/>
    </row>
    <row r="215" spans="2:27" hidden="1" outlineLevel="1" x14ac:dyDescent="0.25">
      <c r="B215" s="486"/>
      <c r="C215" s="487"/>
      <c r="D215" s="487"/>
      <c r="E215" s="487"/>
      <c r="F215" s="487"/>
      <c r="G215" s="487"/>
      <c r="H215" s="487"/>
      <c r="I215" s="487"/>
      <c r="J215" s="487"/>
      <c r="K215" s="487"/>
      <c r="L215" s="487"/>
      <c r="M215" s="487"/>
      <c r="N215" s="487"/>
      <c r="O215" s="488"/>
      <c r="P215" s="395"/>
      <c r="R215" s="409"/>
      <c r="S215" s="80"/>
      <c r="T215" s="80"/>
      <c r="V215" s="409"/>
      <c r="W215" s="80"/>
      <c r="Z215" s="409"/>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9"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1"/>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284</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z8hqaxzu4W+1kHKblV5eo5pUlPsTQbRBTDwOETqccMQBAUYMsbQdrMd8shqnTBFvHRwL7ynwkPhqV9DHKzidLQ==" saltValue="on5WxKn/OD6QqzbwAtv/f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35" priority="7">
      <formula>$E12&gt;$C$7</formula>
    </cfRule>
  </conditionalFormatting>
  <conditionalFormatting sqref="E37">
    <cfRule type="expression" dxfId="134" priority="3">
      <formula>MAX($E$12:$E$36)&gt;$C$7</formula>
    </cfRule>
  </conditionalFormatting>
  <conditionalFormatting sqref="G12:G36 K12:K36">
    <cfRule type="expression" dxfId="133" priority="1">
      <formula>OR($D12="Medische Specialist",$C12="Overig")</formula>
    </cfRule>
  </conditionalFormatting>
  <conditionalFormatting sqref="L231">
    <cfRule type="expression" dxfId="132" priority="4">
      <formula>$L$229+$L$231&gt;$L$228+0.01</formula>
    </cfRule>
  </conditionalFormatting>
  <conditionalFormatting sqref="L232">
    <cfRule type="expression" dxfId="131" priority="8">
      <formula>$L232&gt;0</formula>
    </cfRule>
  </conditionalFormatting>
  <conditionalFormatting sqref="L239">
    <cfRule type="expression" dxfId="130" priority="2">
      <formula>$L$238&lt;$L$236</formula>
    </cfRule>
  </conditionalFormatting>
  <conditionalFormatting sqref="N231">
    <cfRule type="expression" dxfId="129" priority="6">
      <formula>$M$229+$M$231&gt;1.000001</formula>
    </cfRule>
  </conditionalFormatting>
  <conditionalFormatting sqref="N232">
    <cfRule type="expression" dxfId="128" priority="5">
      <formula>$M$231+$M$229&lt;1</formula>
    </cfRule>
  </conditionalFormatting>
  <dataValidations count="2">
    <dataValidation type="custom" showInputMessage="1" showErrorMessage="1" sqref="K12:K36 G12:G36" xr:uid="{8551FD40-2268-44E1-A168-F4DAD785E542}">
      <formula1>OR($C12="Overig",$D12="Medische Specialist")</formula1>
    </dataValidation>
    <dataValidation type="list" showInputMessage="1" showErrorMessage="1" sqref="D12:D36" xr:uid="{8D72BEF2-E4A5-41F9-AE83-6E2868ECBE46}">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C1DDADA-17E1-44F5-A162-0D211572EBBB}">
          <x14:formula1>
            <xm:f>Hulpsheets!$AW$4:$AW$5</xm:f>
          </x14:formula1>
          <xm:sqref>E102:E126</xm:sqref>
        </x14:dataValidation>
        <x14:dataValidation type="list" allowBlank="1" showInputMessage="1" showErrorMessage="1" xr:uid="{0850D69A-7CBF-45EF-9A18-331277F84FC3}">
          <x14:formula1>
            <xm:f>Hulpsheets!$AE$4:$AE$5</xm:f>
          </x14:formula1>
          <xm:sqref>L12:L36 L162:L186 L132:L156 L102:L126 L72:L96 L42:L66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E9E34561381BA4AAB523AD064371985" ma:contentTypeVersion="22" ma:contentTypeDescription="Een nieuw document maken." ma:contentTypeScope="" ma:versionID="792a83dfb1f25f7792240ec16731b5d5">
  <xsd:schema xmlns:xsd="http://www.w3.org/2001/XMLSchema" xmlns:xs="http://www.w3.org/2001/XMLSchema" xmlns:p="http://schemas.microsoft.com/office/2006/metadata/properties" xmlns:ns2="28d61cc9-7bb7-4f78-9e97-346922a9cad3" xmlns:ns3="e769ab08-a02f-4234-a545-f6b30a5c9549" targetNamespace="http://schemas.microsoft.com/office/2006/metadata/properties" ma:root="true" ma:fieldsID="109c3fc5f363e01d616a6d1184ee1605" ns2:_="" ns3:_="">
    <xsd:import namespace="28d61cc9-7bb7-4f78-9e97-346922a9cad3"/>
    <xsd:import namespace="e769ab08-a02f-4234-a545-f6b30a5c95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Location" minOccurs="0"/>
                <xsd:element ref="ns2:ab80d45b-d9e2-49bf-8d24-ec018cbf7ae6CountryOrRegion" minOccurs="0"/>
                <xsd:element ref="ns2:ab80d45b-d9e2-49bf-8d24-ec018cbf7ae6State" minOccurs="0"/>
                <xsd:element ref="ns2:ab80d45b-d9e2-49bf-8d24-ec018cbf7ae6City" minOccurs="0"/>
                <xsd:element ref="ns2:ab80d45b-d9e2-49bf-8d24-ec018cbf7ae6PostalCode" minOccurs="0"/>
                <xsd:element ref="ns2:ab80d45b-d9e2-49bf-8d24-ec018cbf7ae6Street" minOccurs="0"/>
                <xsd:element ref="ns2:ab80d45b-d9e2-49bf-8d24-ec018cbf7ae6GeoLoc" minOccurs="0"/>
                <xsd:element ref="ns2:ab80d45b-d9e2-49bf-8d24-ec018cbf7ae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61cc9-7bb7-4f78-9e97-346922a9ca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ocation" ma:index="22" nillable="true" ma:displayName="Location" ma:format="Dropdown" ma:internalName="Location">
      <xsd:simpleType>
        <xsd:restriction base="dms:Unknown"/>
      </xsd:simpleType>
    </xsd:element>
    <xsd:element name="ab80d45b-d9e2-49bf-8d24-ec018cbf7ae6CountryOrRegion" ma:index="23" nillable="true" ma:displayName="Location: Country/Region" ma:internalName="CountryOrRegion" ma:readOnly="true">
      <xsd:simpleType>
        <xsd:restriction base="dms:Text"/>
      </xsd:simpleType>
    </xsd:element>
    <xsd:element name="ab80d45b-d9e2-49bf-8d24-ec018cbf7ae6State" ma:index="24" nillable="true" ma:displayName="Location: State" ma:internalName="State" ma:readOnly="true">
      <xsd:simpleType>
        <xsd:restriction base="dms:Text"/>
      </xsd:simpleType>
    </xsd:element>
    <xsd:element name="ab80d45b-d9e2-49bf-8d24-ec018cbf7ae6City" ma:index="25" nillable="true" ma:displayName="Location: City" ma:internalName="City" ma:readOnly="true">
      <xsd:simpleType>
        <xsd:restriction base="dms:Text"/>
      </xsd:simpleType>
    </xsd:element>
    <xsd:element name="ab80d45b-d9e2-49bf-8d24-ec018cbf7ae6PostalCode" ma:index="26" nillable="true" ma:displayName="Location: Postal Code" ma:internalName="PostalCode" ma:readOnly="true">
      <xsd:simpleType>
        <xsd:restriction base="dms:Text"/>
      </xsd:simpleType>
    </xsd:element>
    <xsd:element name="ab80d45b-d9e2-49bf-8d24-ec018cbf7ae6Street" ma:index="27" nillable="true" ma:displayName="Location: Street" ma:internalName="Street" ma:readOnly="true">
      <xsd:simpleType>
        <xsd:restriction base="dms:Text"/>
      </xsd:simpleType>
    </xsd:element>
    <xsd:element name="ab80d45b-d9e2-49bf-8d24-ec018cbf7ae6GeoLoc" ma:index="28" nillable="true" ma:displayName="Location: Coordinates" ma:internalName="GeoLoc" ma:readOnly="true">
      <xsd:simpleType>
        <xsd:restriction base="dms:Unknown"/>
      </xsd:simpleType>
    </xsd:element>
    <xsd:element name="ab80d45b-d9e2-49bf-8d24-ec018cbf7ae6DispName" ma:index="29" nillable="true" ma:displayName="Location: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9ab08-a02f-4234-a545-f6b30a5c9549"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ocation xmlns="28d61cc9-7bb7-4f78-9e97-346922a9cad3" xsi:nil="true"/>
    <lcf76f155ced4ddcb4097134ff3c332f xmlns="28d61cc9-7bb7-4f78-9e97-346922a9cad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C6BEDE-9468-4CDE-AD27-FF9A50BED5F8}">
  <ds:schemaRefs>
    <ds:schemaRef ds:uri="http://schemas.microsoft.com/sharepoint/v3/contenttype/forms"/>
  </ds:schemaRefs>
</ds:datastoreItem>
</file>

<file path=customXml/itemProps2.xml><?xml version="1.0" encoding="utf-8"?>
<ds:datastoreItem xmlns:ds="http://schemas.openxmlformats.org/officeDocument/2006/customXml" ds:itemID="{18DF0A6A-93B5-47FF-907A-D9F49AF2D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61cc9-7bb7-4f78-9e97-346922a9cad3"/>
    <ds:schemaRef ds:uri="e769ab08-a02f-4234-a545-f6b30a5c95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8F9E37-2888-4B38-867B-E330B2B351D6}">
  <ds:schemaRefs>
    <ds:schemaRef ds:uri="http://purl.org/dc/terms/"/>
    <ds:schemaRef ds:uri="http://schemas.microsoft.com/office/2006/documentManagement/types"/>
    <ds:schemaRef ds:uri="28d61cc9-7bb7-4f78-9e97-346922a9cad3"/>
    <ds:schemaRef ds:uri="http://www.w3.org/XML/1998/namespace"/>
    <ds:schemaRef ds:uri="http://purl.org/dc/dcmitype/"/>
    <ds:schemaRef ds:uri="http://schemas.microsoft.com/office/2006/metadata/properties"/>
    <ds:schemaRef ds:uri="e769ab08-a02f-4234-a545-f6b30a5c9549"/>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25</vt:i4>
      </vt:variant>
      <vt:variant>
        <vt:lpstr>Benoemde bereiken</vt:lpstr>
      </vt:variant>
      <vt:variant>
        <vt:i4>31</vt:i4>
      </vt:variant>
    </vt:vector>
  </HeadingPairs>
  <TitlesOfParts>
    <vt:vector size="56" baseType="lpstr">
      <vt:lpstr>Hulpsheets</vt:lpstr>
      <vt:lpstr>Toelichting</vt:lpstr>
      <vt:lpstr>Basisgegevens</vt:lpstr>
      <vt:lpstr>Overzicht begroting</vt:lpstr>
      <vt:lpstr>Overzicht staatssteun</vt:lpstr>
      <vt:lpstr>Dln 1</vt:lpstr>
      <vt:lpstr>Dln 2</vt:lpstr>
      <vt:lpstr>Dln 3</vt:lpstr>
      <vt:lpstr>Dln 4</vt:lpstr>
      <vt:lpstr>Dln 5</vt:lpstr>
      <vt:lpstr>Dln 6</vt:lpstr>
      <vt:lpstr>Dln 7</vt:lpstr>
      <vt:lpstr>Dln 8</vt:lpstr>
      <vt:lpstr>Dln 9</vt:lpstr>
      <vt:lpstr>Dln 10</vt:lpstr>
      <vt:lpstr>Dln 11</vt:lpstr>
      <vt:lpstr>Dln 12</vt:lpstr>
      <vt:lpstr>Dln 13</vt:lpstr>
      <vt:lpstr>Dln 14</vt:lpstr>
      <vt:lpstr>Dln 15</vt:lpstr>
      <vt:lpstr>Dln 16</vt:lpstr>
      <vt:lpstr>Dln 17</vt:lpstr>
      <vt:lpstr>Dln 18</vt:lpstr>
      <vt:lpstr>Dln 19</vt:lpstr>
      <vt:lpstr>Dln 20</vt:lpstr>
      <vt:lpstr>'Dln 1'!Afdrukbereik</vt:lpstr>
      <vt:lpstr>'Dln 10'!Afdrukbereik</vt:lpstr>
      <vt:lpstr>'Dln 11'!Afdrukbereik</vt:lpstr>
      <vt:lpstr>'Dln 12'!Afdrukbereik</vt:lpstr>
      <vt:lpstr>'Dln 13'!Afdrukbereik</vt:lpstr>
      <vt:lpstr>'Dln 14'!Afdrukbereik</vt:lpstr>
      <vt:lpstr>'Dln 15'!Afdrukbereik</vt:lpstr>
      <vt:lpstr>'Dln 16'!Afdrukbereik</vt:lpstr>
      <vt:lpstr>'Dln 17'!Afdrukbereik</vt:lpstr>
      <vt:lpstr>'Dln 18'!Afdrukbereik</vt:lpstr>
      <vt:lpstr>'Dln 19'!Afdrukbereik</vt:lpstr>
      <vt:lpstr>'Dln 2'!Afdrukbereik</vt:lpstr>
      <vt:lpstr>'Dln 20'!Afdrukbereik</vt:lpstr>
      <vt:lpstr>'Dln 3'!Afdrukbereik</vt:lpstr>
      <vt:lpstr>'Dln 4'!Afdrukbereik</vt:lpstr>
      <vt:lpstr>'Dln 5'!Afdrukbereik</vt:lpstr>
      <vt:lpstr>'Dln 6'!Afdrukbereik</vt:lpstr>
      <vt:lpstr>'Dln 7'!Afdrukbereik</vt:lpstr>
      <vt:lpstr>'Dln 8'!Afdrukbereik</vt:lpstr>
      <vt:lpstr>'Dln 9'!Afdrukbereik</vt:lpstr>
      <vt:lpstr>'Overzicht begroting'!Afdrukbereik</vt:lpstr>
      <vt:lpstr>Costs</vt:lpstr>
      <vt:lpstr>NFU</vt:lpstr>
      <vt:lpstr>NFU_Functie</vt:lpstr>
      <vt:lpstr>Overig</vt:lpstr>
      <vt:lpstr>Ruling</vt:lpstr>
      <vt:lpstr>Tabel_NFU</vt:lpstr>
      <vt:lpstr>Tabel_UNL</vt:lpstr>
      <vt:lpstr>Type_organisation</vt:lpstr>
      <vt:lpstr>UNL</vt:lpstr>
      <vt:lpstr>UNL_Functie</vt:lpstr>
    </vt:vector>
  </TitlesOfParts>
  <Manager/>
  <Company>ZonMw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Hermans</dc:creator>
  <cp:keywords/>
  <dc:description/>
  <cp:lastModifiedBy>Leon Giesen</cp:lastModifiedBy>
  <cp:revision/>
  <dcterms:created xsi:type="dcterms:W3CDTF">2019-11-05T07:53:06Z</dcterms:created>
  <dcterms:modified xsi:type="dcterms:W3CDTF">2026-03-25T06:48:07Z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0x0101006E9E34561381BA4AAB523AD064371985</vt:lpwstr>
  </property>
  <property fmtid="{D5CDD505-2E9C-101B-9397-08002B2CF9AE}" pid="3" name="MediaServiceImageTags">
    <vt:lpwstr/>
  </property>
</Properties>
</file>