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mc:AlternateContent xmlns:mc="http://schemas.openxmlformats.org/markup-compatibility/2006">
    <mc:Choice Requires="x15">
      <x15ac:absPath xmlns:x15ac="http://schemas.microsoft.com/office/spreadsheetml/2010/11/ac" url="\\fileserver-03.zonmw.nl\g-$\Kwaliteit van Zorg\4 Verpleging en Verzorging\5 Rondes en opdrachten\2025.1 Onderzoekslijnen\1. Oproep\"/>
    </mc:Choice>
  </mc:AlternateContent>
  <xr:revisionPtr revIDLastSave="0" documentId="13_ncr:1_{A6C6E0E1-BD6D-4242-80CD-8EEB13E521C4}" xr6:coauthVersionLast="47" xr6:coauthVersionMax="47" xr10:uidLastSave="{00000000-0000-0000-0000-000000000000}"/>
  <workbookProtection workbookAlgorithmName="SHA-512" workbookHashValue="6+sF4MPzcft2qa85b5fZGjhMdCddCpsB7db+VVcV1rRrO/G8I731sIMxZO0PU7eS8wLO6SnZAZpyjtAu+Oq7bQ==" workbookSaltValue="LM84QWsEC1Fx1mtyLDMp2A==" workbookSpinCount="100000" lockStructure="1"/>
  <bookViews>
    <workbookView xWindow="-108" yWindow="-108" windowWidth="23256" windowHeight="12456" firstSheet="1" activeTab="4"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M24" i="20" s="1"/>
  <c r="AA24" i="20" s="1"/>
  <c r="AB24" i="20" s="1"/>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C7" i="36"/>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N122" i="35" s="1"/>
  <c r="K121" i="35"/>
  <c r="N121" i="35" s="1"/>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N109" i="35" s="1"/>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C7" i="35"/>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N114" i="34" s="1"/>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13" i="33"/>
  <c r="C7" i="33"/>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N125" i="31" s="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C7" i="29"/>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N114" i="27" s="1"/>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N103" i="27" s="1"/>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N119" i="24" s="1"/>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M21" i="21"/>
  <c r="AA21" i="21" s="1"/>
  <c r="AB21" i="21" s="1"/>
  <c r="M16" i="21"/>
  <c r="S16" i="21" s="1"/>
  <c r="T16" i="21" s="1"/>
  <c r="F15" i="21"/>
  <c r="I15" i="21" s="1"/>
  <c r="N15" i="21" s="1"/>
  <c r="M12" i="21"/>
  <c r="AA12" i="21" s="1"/>
  <c r="F12" i="21"/>
  <c r="I12" i="21" s="1"/>
  <c r="N12" i="21" s="1"/>
  <c r="J12" i="21"/>
  <c r="C7" i="21"/>
  <c r="Z217" i="20"/>
  <c r="N238" i="20" s="1"/>
  <c r="V217" i="20"/>
  <c r="M238" i="20" s="1"/>
  <c r="R217" i="20"/>
  <c r="L238" i="20" s="1"/>
  <c r="P217" i="20"/>
  <c r="L231" i="20" s="1"/>
  <c r="L8" i="8" s="1"/>
  <c r="Z187" i="20"/>
  <c r="V187" i="20"/>
  <c r="R187" i="20"/>
  <c r="N187" i="20"/>
  <c r="L226" i="20" s="1"/>
  <c r="I8" i="8" s="1"/>
  <c r="Z157" i="20"/>
  <c r="V157" i="20"/>
  <c r="R157" i="20"/>
  <c r="N157" i="20"/>
  <c r="L225" i="20" s="1"/>
  <c r="H8" i="8"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N106" i="20" s="1"/>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N81" i="20"/>
  <c r="N80" i="20"/>
  <c r="N79" i="20"/>
  <c r="N78" i="20"/>
  <c r="M78" i="20"/>
  <c r="S78" i="20" s="1"/>
  <c r="T78" i="20" s="1"/>
  <c r="N77" i="20"/>
  <c r="N76" i="20"/>
  <c r="N75" i="20"/>
  <c r="N74" i="20"/>
  <c r="N73" i="20"/>
  <c r="N72" i="20"/>
  <c r="Z67" i="20"/>
  <c r="V67" i="20"/>
  <c r="R67" i="20"/>
  <c r="N66" i="20"/>
  <c r="N65" i="20"/>
  <c r="N64" i="20"/>
  <c r="N63" i="20"/>
  <c r="N62" i="20"/>
  <c r="N61" i="20"/>
  <c r="N60" i="20"/>
  <c r="N59" i="20"/>
  <c r="N58" i="20"/>
  <c r="N57" i="20"/>
  <c r="N56" i="20"/>
  <c r="N55" i="20"/>
  <c r="N54" i="20"/>
  <c r="N53" i="20"/>
  <c r="N52" i="20"/>
  <c r="N51" i="20"/>
  <c r="N50" i="20"/>
  <c r="N49" i="20"/>
  <c r="N48" i="20"/>
  <c r="N47" i="20"/>
  <c r="M47" i="20"/>
  <c r="S47" i="20" s="1"/>
  <c r="T47" i="20" s="1"/>
  <c r="N46" i="20"/>
  <c r="N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J20" i="20"/>
  <c r="F20" i="20"/>
  <c r="I20" i="20" s="1"/>
  <c r="N20" i="20" s="1"/>
  <c r="J19" i="20"/>
  <c r="J17" i="20"/>
  <c r="F17" i="20"/>
  <c r="I17" i="20" s="1"/>
  <c r="N17" i="20" s="1"/>
  <c r="J16" i="20"/>
  <c r="F16" i="20"/>
  <c r="I16" i="20" s="1"/>
  <c r="N16" i="20" s="1"/>
  <c r="J14" i="20"/>
  <c r="M13" i="20"/>
  <c r="AA13" i="20" s="1"/>
  <c r="AB13" i="20" s="1"/>
  <c r="J13" i="20"/>
  <c r="F13" i="20"/>
  <c r="I13" i="20" s="1"/>
  <c r="N13" i="20" s="1"/>
  <c r="J12" i="20"/>
  <c r="F12" i="20"/>
  <c r="I12" i="20" s="1"/>
  <c r="N12" i="20" s="1"/>
  <c r="C7" i="20"/>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N119" i="19" s="1"/>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N111" i="19" s="1"/>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N103" i="19" s="1"/>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03" i="28" l="1"/>
  <c r="N124" i="33"/>
  <c r="N125" i="36"/>
  <c r="N106" i="22"/>
  <c r="N109" i="33"/>
  <c r="N102" i="33"/>
  <c r="N121" i="33"/>
  <c r="N111" i="35"/>
  <c r="N104" i="31"/>
  <c r="N102" i="19"/>
  <c r="N108" i="22"/>
  <c r="N105" i="24"/>
  <c r="N121" i="26"/>
  <c r="O121" i="26" s="1"/>
  <c r="P121" i="26" s="1"/>
  <c r="N113" i="27"/>
  <c r="N110" i="33"/>
  <c r="N103" i="23"/>
  <c r="O103" i="23" s="1"/>
  <c r="P103" i="23" s="1"/>
  <c r="N108" i="31"/>
  <c r="N116" i="31"/>
  <c r="N124" i="31"/>
  <c r="N118" i="23"/>
  <c r="N121" i="31"/>
  <c r="N112" i="20"/>
  <c r="N120" i="20"/>
  <c r="N107" i="29"/>
  <c r="N102" i="30"/>
  <c r="N102" i="31"/>
  <c r="N110" i="31"/>
  <c r="N109" i="24"/>
  <c r="N104" i="21"/>
  <c r="N116" i="23"/>
  <c r="N122" i="23"/>
  <c r="N109" i="25"/>
  <c r="N125" i="25"/>
  <c r="N106" i="28"/>
  <c r="N122" i="33"/>
  <c r="N104" i="35"/>
  <c r="M112" i="20"/>
  <c r="AA112" i="20" s="1"/>
  <c r="AB112" i="20" s="1"/>
  <c r="M14" i="20"/>
  <c r="AA14" i="20" s="1"/>
  <c r="AB14" i="20" s="1"/>
  <c r="M58" i="20"/>
  <c r="M142" i="20"/>
  <c r="AA142" i="20" s="1"/>
  <c r="AB142" i="20" s="1"/>
  <c r="M20" i="20"/>
  <c r="W20" i="20" s="1"/>
  <c r="X20" i="20" s="1"/>
  <c r="M45" i="20"/>
  <c r="W45" i="20" s="1"/>
  <c r="X45" i="20" s="1"/>
  <c r="M21" i="20"/>
  <c r="AA21" i="20" s="1"/>
  <c r="AB21" i="20" s="1"/>
  <c r="M59" i="20"/>
  <c r="S59" i="20" s="1"/>
  <c r="T59" i="20" s="1"/>
  <c r="M76" i="20"/>
  <c r="O76" i="20" s="1"/>
  <c r="P76" i="20" s="1"/>
  <c r="M82" i="20"/>
  <c r="W82" i="20" s="1"/>
  <c r="X82" i="20" s="1"/>
  <c r="M12" i="20"/>
  <c r="W12" i="20" s="1"/>
  <c r="M16" i="20"/>
  <c r="AA16" i="20" s="1"/>
  <c r="AB16" i="20" s="1"/>
  <c r="M175" i="20"/>
  <c r="AA175" i="20" s="1"/>
  <c r="AB175" i="20" s="1"/>
  <c r="M183" i="20"/>
  <c r="S183" i="20" s="1"/>
  <c r="T183" i="20" s="1"/>
  <c r="M169" i="20"/>
  <c r="O169" i="20" s="1"/>
  <c r="P169" i="20" s="1"/>
  <c r="M166" i="20"/>
  <c r="AA166" i="20" s="1"/>
  <c r="AB166" i="20" s="1"/>
  <c r="M176" i="20"/>
  <c r="O176" i="20" s="1"/>
  <c r="P176" i="20" s="1"/>
  <c r="M184" i="20"/>
  <c r="AA184" i="20" s="1"/>
  <c r="AB184" i="20" s="1"/>
  <c r="M170" i="20"/>
  <c r="W170" i="20" s="1"/>
  <c r="X170" i="20" s="1"/>
  <c r="M162" i="20"/>
  <c r="S162" i="20" s="1"/>
  <c r="T162" i="20" s="1"/>
  <c r="M165" i="20"/>
  <c r="S165" i="20" s="1"/>
  <c r="T165" i="20" s="1"/>
  <c r="M177" i="20"/>
  <c r="AA177" i="20" s="1"/>
  <c r="AB177" i="20" s="1"/>
  <c r="M185" i="20"/>
  <c r="O185" i="20" s="1"/>
  <c r="P185" i="20" s="1"/>
  <c r="M163" i="20"/>
  <c r="AA163" i="20" s="1"/>
  <c r="AB163" i="20" s="1"/>
  <c r="M171" i="20"/>
  <c r="AA171" i="20" s="1"/>
  <c r="AB171" i="20" s="1"/>
  <c r="M179" i="20"/>
  <c r="AA179" i="20" s="1"/>
  <c r="AB179" i="20" s="1"/>
  <c r="M178" i="20"/>
  <c r="O178" i="20" s="1"/>
  <c r="P178" i="20" s="1"/>
  <c r="M186" i="20"/>
  <c r="AA186" i="20" s="1"/>
  <c r="AB186" i="20" s="1"/>
  <c r="M164" i="20"/>
  <c r="M172" i="20"/>
  <c r="W172" i="20" s="1"/>
  <c r="X172" i="20" s="1"/>
  <c r="M173" i="20"/>
  <c r="AA173" i="20" s="1"/>
  <c r="AB173" i="20" s="1"/>
  <c r="M181" i="20"/>
  <c r="W181" i="20" s="1"/>
  <c r="X181" i="20" s="1"/>
  <c r="M167" i="20"/>
  <c r="S167" i="20" s="1"/>
  <c r="T167" i="20" s="1"/>
  <c r="M174" i="20"/>
  <c r="S174" i="20" s="1"/>
  <c r="T174" i="20" s="1"/>
  <c r="M182" i="20"/>
  <c r="AA182" i="20" s="1"/>
  <c r="AB182" i="20" s="1"/>
  <c r="M168" i="20"/>
  <c r="AA168" i="20" s="1"/>
  <c r="AB168" i="20" s="1"/>
  <c r="M180" i="20"/>
  <c r="M173" i="29"/>
  <c r="AA173" i="29" s="1"/>
  <c r="AB173" i="29" s="1"/>
  <c r="M171" i="29"/>
  <c r="M162" i="29"/>
  <c r="W162" i="29" s="1"/>
  <c r="X162" i="29" s="1"/>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M170" i="34"/>
  <c r="AA170" i="34" s="1"/>
  <c r="AB170" i="34" s="1"/>
  <c r="M183" i="34"/>
  <c r="S183" i="34" s="1"/>
  <c r="T183" i="34" s="1"/>
  <c r="M173" i="30"/>
  <c r="O173" i="30" s="1"/>
  <c r="P173" i="30" s="1"/>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AA162" i="30" s="1"/>
  <c r="AB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M176" i="31"/>
  <c r="S176" i="31" s="1"/>
  <c r="T176" i="31" s="1"/>
  <c r="M168" i="31"/>
  <c r="M162" i="31"/>
  <c r="O162" i="31" s="1"/>
  <c r="M179" i="31"/>
  <c r="AA179" i="31" s="1"/>
  <c r="AB179" i="31" s="1"/>
  <c r="M172" i="31"/>
  <c r="S172" i="31" s="1"/>
  <c r="T172" i="31" s="1"/>
  <c r="M183" i="31"/>
  <c r="S183" i="31" s="1"/>
  <c r="T183" i="31" s="1"/>
  <c r="M177" i="31"/>
  <c r="AA177" i="31" s="1"/>
  <c r="AB177" i="31" s="1"/>
  <c r="M169" i="31"/>
  <c r="O169" i="31" s="1"/>
  <c r="P169" i="31" s="1"/>
  <c r="M163" i="31"/>
  <c r="W163" i="31" s="1"/>
  <c r="X163" i="31" s="1"/>
  <c r="M181" i="31"/>
  <c r="O181" i="31" s="1"/>
  <c r="P181" i="31" s="1"/>
  <c r="M182" i="31"/>
  <c r="AA182" i="31" s="1"/>
  <c r="AB182" i="31" s="1"/>
  <c r="M186" i="31"/>
  <c r="AA186" i="31" s="1"/>
  <c r="AB186" i="31" s="1"/>
  <c r="M164" i="31"/>
  <c r="S164" i="31" s="1"/>
  <c r="T164" i="31" s="1"/>
  <c r="M174" i="31"/>
  <c r="W174" i="31" s="1"/>
  <c r="X174" i="31" s="1"/>
  <c r="M166" i="31"/>
  <c r="AA166" i="31" s="1"/>
  <c r="AB166" i="31" s="1"/>
  <c r="M171" i="31"/>
  <c r="W171" i="31" s="1"/>
  <c r="X171" i="31" s="1"/>
  <c r="M33" i="36"/>
  <c r="W33" i="36" s="1"/>
  <c r="X33" i="36" s="1"/>
  <c r="M173" i="36"/>
  <c r="S173" i="36" s="1"/>
  <c r="T173" i="36" s="1"/>
  <c r="M167" i="36"/>
  <c r="S167" i="36" s="1"/>
  <c r="T167" i="36" s="1"/>
  <c r="M168" i="36"/>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M180" i="36"/>
  <c r="M182" i="36"/>
  <c r="AA182" i="36" s="1"/>
  <c r="AB182" i="36" s="1"/>
  <c r="M184" i="36"/>
  <c r="M181" i="36"/>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M165" i="32"/>
  <c r="W165" i="32" s="1"/>
  <c r="X165" i="32" s="1"/>
  <c r="M166" i="32"/>
  <c r="AA166" i="32" s="1"/>
  <c r="AB166" i="32" s="1"/>
  <c r="M167" i="32"/>
  <c r="S167" i="32" s="1"/>
  <c r="T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AB162" i="28" s="1"/>
  <c r="M168" i="28"/>
  <c r="AA168" i="28" s="1"/>
  <c r="AB168" i="28" s="1"/>
  <c r="M179" i="28"/>
  <c r="AA179" i="28" s="1"/>
  <c r="AB179" i="28" s="1"/>
  <c r="M165" i="28"/>
  <c r="W165" i="28" s="1"/>
  <c r="X165" i="28" s="1"/>
  <c r="M174" i="28"/>
  <c r="AA174" i="28" s="1"/>
  <c r="AB174" i="28" s="1"/>
  <c r="M175" i="28"/>
  <c r="M169" i="28"/>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M177" i="28"/>
  <c r="AA177" i="28" s="1"/>
  <c r="AB177" i="28" s="1"/>
  <c r="M171" i="28"/>
  <c r="O171" i="28" s="1"/>
  <c r="P171" i="28" s="1"/>
  <c r="M163" i="28"/>
  <c r="AA163" i="28" s="1"/>
  <c r="AB163" i="28" s="1"/>
  <c r="M184" i="28"/>
  <c r="AA184" i="28" s="1"/>
  <c r="AB184" i="28" s="1"/>
  <c r="M181" i="28"/>
  <c r="W181" i="28" s="1"/>
  <c r="X181" i="28" s="1"/>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M184" i="33"/>
  <c r="AA184" i="33" s="1"/>
  <c r="AB184" i="33" s="1"/>
  <c r="M170" i="33"/>
  <c r="AA170" i="33" s="1"/>
  <c r="AB170" i="33" s="1"/>
  <c r="M176" i="33"/>
  <c r="AA176" i="33" s="1"/>
  <c r="AB176" i="33" s="1"/>
  <c r="M183" i="33"/>
  <c r="S183" i="33" s="1"/>
  <c r="T183" i="33" s="1"/>
  <c r="M169" i="33"/>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N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AA170" i="27"/>
  <c r="AB170" i="27" s="1"/>
  <c r="W185" i="24"/>
  <c r="X185" i="24" s="1"/>
  <c r="W162" i="24"/>
  <c r="W171" i="26"/>
  <c r="X171" i="26" s="1"/>
  <c r="S171" i="30"/>
  <c r="T171" i="30"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O174" i="28"/>
  <c r="P174" i="28" s="1"/>
  <c r="AA167" i="36"/>
  <c r="AB167" i="36" s="1"/>
  <c r="AA169" i="30"/>
  <c r="AB169" i="30" s="1"/>
  <c r="O166" i="31"/>
  <c r="P166" i="31" s="1"/>
  <c r="O174" i="34"/>
  <c r="P174" i="34" s="1"/>
  <c r="N103" i="35"/>
  <c r="O171" i="22"/>
  <c r="P171" i="22" s="1"/>
  <c r="AA165" i="23"/>
  <c r="AB165" i="23" s="1"/>
  <c r="N115" i="25"/>
  <c r="W176" i="25"/>
  <c r="X176" i="25" s="1"/>
  <c r="N105" i="26"/>
  <c r="N122" i="27"/>
  <c r="W174" i="34"/>
  <c r="X174" i="34" s="1"/>
  <c r="N112" i="35"/>
  <c r="N108" i="37"/>
  <c r="N114" i="19"/>
  <c r="O174" i="19"/>
  <c r="P174" i="19" s="1"/>
  <c r="S169" i="20"/>
  <c r="T169" i="20" s="1"/>
  <c r="N109" i="21"/>
  <c r="N115" i="21"/>
  <c r="S163" i="22"/>
  <c r="T163" i="22" s="1"/>
  <c r="N115" i="34"/>
  <c r="AA174" i="34"/>
  <c r="AB174" i="34" s="1"/>
  <c r="N115" i="35"/>
  <c r="AA170" i="36"/>
  <c r="AB170" i="36" s="1"/>
  <c r="N122" i="37"/>
  <c r="N110" i="23"/>
  <c r="AA185" i="36"/>
  <c r="AB185" i="36" s="1"/>
  <c r="O173" i="20"/>
  <c r="P173" i="20" s="1"/>
  <c r="O165" i="23"/>
  <c r="P165" i="23" s="1"/>
  <c r="W169" i="30"/>
  <c r="X169" i="30" s="1"/>
  <c r="N105" i="34"/>
  <c r="N106" i="25"/>
  <c r="O177" i="26"/>
  <c r="P177" i="26" s="1"/>
  <c r="W176" i="36"/>
  <c r="X176" i="36" s="1"/>
  <c r="S165" i="23"/>
  <c r="T165" i="23" s="1"/>
  <c r="S174" i="19"/>
  <c r="T174" i="19" s="1"/>
  <c r="W169" i="20"/>
  <c r="X169" i="20" s="1"/>
  <c r="N105" i="30"/>
  <c r="N106" i="27"/>
  <c r="S169" i="27"/>
  <c r="T169" i="27" s="1"/>
  <c r="N117" i="31"/>
  <c r="N107" i="34"/>
  <c r="N121" i="21"/>
  <c r="AA165" i="22"/>
  <c r="AB165" i="22" s="1"/>
  <c r="AA172" i="22"/>
  <c r="AB172" i="22" s="1"/>
  <c r="N103" i="24"/>
  <c r="W168" i="25"/>
  <c r="X168" i="25" s="1"/>
  <c r="N112" i="26"/>
  <c r="S172" i="26"/>
  <c r="T172" i="26" s="1"/>
  <c r="W169" i="27"/>
  <c r="X169" i="27" s="1"/>
  <c r="N109" i="31"/>
  <c r="S162" i="33"/>
  <c r="T162" i="33" s="1"/>
  <c r="N109" i="36"/>
  <c r="N120" i="36"/>
  <c r="N126" i="36"/>
  <c r="N110" i="19"/>
  <c r="AA172" i="29"/>
  <c r="AB172" i="29" s="1"/>
  <c r="N113" i="34"/>
  <c r="S175" i="30"/>
  <c r="T175" i="30" s="1"/>
  <c r="O172" i="27"/>
  <c r="P172" i="27" s="1"/>
  <c r="S174" i="28"/>
  <c r="T174" i="28" s="1"/>
  <c r="O166" i="27"/>
  <c r="P166" i="27" s="1"/>
  <c r="N126" i="20"/>
  <c r="AA169" i="20"/>
  <c r="AB169" i="20" s="1"/>
  <c r="AA168" i="25"/>
  <c r="AB168" i="25" s="1"/>
  <c r="N126" i="26"/>
  <c r="W172" i="26"/>
  <c r="X172" i="26" s="1"/>
  <c r="N123" i="27"/>
  <c r="N114" i="29"/>
  <c r="AA162" i="33"/>
  <c r="AB162" i="33" s="1"/>
  <c r="W167" i="22"/>
  <c r="X167" i="22" s="1"/>
  <c r="AA174" i="30"/>
  <c r="AB174" i="30" s="1"/>
  <c r="N110" i="35"/>
  <c r="W176" i="21"/>
  <c r="X176" i="21" s="1"/>
  <c r="S163" i="27"/>
  <c r="T163" i="27" s="1"/>
  <c r="O168" i="22"/>
  <c r="P168" i="22" s="1"/>
  <c r="W167" i="36"/>
  <c r="X167" i="36" s="1"/>
  <c r="N104" i="27"/>
  <c r="S173" i="19"/>
  <c r="T173" i="19" s="1"/>
  <c r="AA172" i="27"/>
  <c r="AB172" i="27" s="1"/>
  <c r="N109" i="22"/>
  <c r="N115" i="23"/>
  <c r="N109" i="32"/>
  <c r="N105" i="21"/>
  <c r="N116" i="21"/>
  <c r="O173" i="24"/>
  <c r="P173" i="24" s="1"/>
  <c r="N105" i="25"/>
  <c r="N109" i="27"/>
  <c r="S162" i="27"/>
  <c r="T162" i="27" s="1"/>
  <c r="S170" i="27"/>
  <c r="T170" i="27" s="1"/>
  <c r="N102" i="28"/>
  <c r="O175" i="33"/>
  <c r="P175" i="33" s="1"/>
  <c r="N104" i="36"/>
  <c r="S164" i="19"/>
  <c r="T164" i="19" s="1"/>
  <c r="W164" i="19"/>
  <c r="X164" i="19" s="1"/>
  <c r="O164" i="19"/>
  <c r="P164" i="19" s="1"/>
  <c r="N112" i="2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AA165" i="20"/>
  <c r="AB165" i="20" s="1"/>
  <c r="AA166" i="22"/>
  <c r="AB166" i="22" s="1"/>
  <c r="O166" i="22"/>
  <c r="P166" i="22" s="1"/>
  <c r="AA171" i="24"/>
  <c r="AB171" i="24" s="1"/>
  <c r="S171" i="24"/>
  <c r="T171" i="24" s="1"/>
  <c r="N111" i="26"/>
  <c r="AA162" i="26"/>
  <c r="AB162" i="26" s="1"/>
  <c r="W162" i="26"/>
  <c r="X162" i="26" s="1"/>
  <c r="S162" i="26"/>
  <c r="T162" i="26" s="1"/>
  <c r="AA164" i="19"/>
  <c r="AB164" i="19" s="1"/>
  <c r="S164" i="29"/>
  <c r="O169" i="28"/>
  <c r="P169" i="28" s="1"/>
  <c r="S169" i="28"/>
  <c r="T169" i="28" s="1"/>
  <c r="N116" i="22"/>
  <c r="N105" i="22"/>
  <c r="N108" i="23"/>
  <c r="O169" i="25"/>
  <c r="P169" i="25" s="1"/>
  <c r="S169" i="25"/>
  <c r="T169" i="25" s="1"/>
  <c r="N105" i="28"/>
  <c r="AA171" i="28"/>
  <c r="AB171" i="28"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AA162" i="25"/>
  <c r="AB162" i="25" s="1"/>
  <c r="S162" i="25"/>
  <c r="T162" i="25" s="1"/>
  <c r="W165" i="33"/>
  <c r="X165" i="33" s="1"/>
  <c r="AA165" i="33"/>
  <c r="AB165" i="33" s="1"/>
  <c r="N110" i="24"/>
  <c r="S169" i="23"/>
  <c r="T169" i="23" s="1"/>
  <c r="N106" i="31"/>
  <c r="N122" i="31"/>
  <c r="N117" i="35"/>
  <c r="S165" i="36"/>
  <c r="T165" i="36" s="1"/>
  <c r="N105" i="37"/>
  <c r="N103" i="20"/>
  <c r="O166" i="19"/>
  <c r="P166" i="19" s="1"/>
  <c r="S166" i="19"/>
  <c r="T166" i="19" s="1"/>
  <c r="W165" i="24"/>
  <c r="X165" i="24" s="1"/>
  <c r="S165" i="24"/>
  <c r="T165" i="24" s="1"/>
  <c r="O165" i="24"/>
  <c r="P165" i="24" s="1"/>
  <c r="O162" i="25"/>
  <c r="P162" i="25" s="1"/>
  <c r="O172" i="25"/>
  <c r="P172" i="25" s="1"/>
  <c r="W166" i="19"/>
  <c r="X166" i="19" s="1"/>
  <c r="O175" i="19"/>
  <c r="P175" i="19"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N125" i="32"/>
  <c r="N106" i="35"/>
  <c r="N120" i="35"/>
  <c r="AA165" i="36"/>
  <c r="AB165" i="36" s="1"/>
  <c r="W181" i="36"/>
  <c r="X181" i="36" s="1"/>
  <c r="S181" i="36"/>
  <c r="T181" i="36" s="1"/>
  <c r="N120" i="25"/>
  <c r="S175" i="19"/>
  <c r="T175" i="19" s="1"/>
  <c r="N116" i="19"/>
  <c r="S173" i="20"/>
  <c r="T173" i="20"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N106" i="29"/>
  <c r="N122" i="30"/>
  <c r="N120" i="31"/>
  <c r="AA176" i="34"/>
  <c r="AB176" i="34" s="1"/>
  <c r="W176" i="34"/>
  <c r="X176" i="34" s="1"/>
  <c r="W185" i="34"/>
  <c r="X185" i="34" s="1"/>
  <c r="N125" i="35"/>
  <c r="AA162" i="20"/>
  <c r="AB162" i="20" s="1"/>
  <c r="S169" i="22"/>
  <c r="T169" i="22" s="1"/>
  <c r="AA174" i="22"/>
  <c r="AB174" i="22" s="1"/>
  <c r="S185" i="22"/>
  <c r="T185" i="22" s="1"/>
  <c r="AA167" i="24"/>
  <c r="AB167" i="24" s="1"/>
  <c r="W165" i="25"/>
  <c r="X165" i="25" s="1"/>
  <c r="AA165" i="25"/>
  <c r="AB165" i="25" s="1"/>
  <c r="AA172" i="26"/>
  <c r="AB172" i="26" s="1"/>
  <c r="N102" i="27"/>
  <c r="N108" i="27"/>
  <c r="N108" i="30"/>
  <c r="N111" i="30"/>
  <c r="S169" i="30"/>
  <c r="T169" i="30" s="1"/>
  <c r="O175" i="30"/>
  <c r="P175" i="30" s="1"/>
  <c r="AA163" i="31"/>
  <c r="AB163" i="31" s="1"/>
  <c r="W172" i="31"/>
  <c r="X172" i="31" s="1"/>
  <c r="AA172" i="31"/>
  <c r="AB172" i="31" s="1"/>
  <c r="S162" i="32"/>
  <c r="T162" i="32" s="1"/>
  <c r="AA162" i="32"/>
  <c r="AB162" i="32" s="1"/>
  <c r="W162" i="32"/>
  <c r="X162" i="32" s="1"/>
  <c r="N108" i="34"/>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AA181" i="29"/>
  <c r="AB181" i="29" s="1"/>
  <c r="N104" i="22"/>
  <c r="N104" i="24"/>
  <c r="W162" i="30"/>
  <c r="X162" i="30" s="1"/>
  <c r="N110" i="28"/>
  <c r="N109" i="29"/>
  <c r="O185" i="31"/>
  <c r="P185" i="31" s="1"/>
  <c r="AA185" i="31"/>
  <c r="AB185" i="31" s="1"/>
  <c r="W185" i="31"/>
  <c r="X185" i="31" s="1"/>
  <c r="N118" i="33"/>
  <c r="N102" i="37"/>
  <c r="S178" i="21"/>
  <c r="T178" i="21" s="1"/>
  <c r="N113" i="19"/>
  <c r="AA166" i="19"/>
  <c r="AB166" i="19" s="1"/>
  <c r="W162" i="22"/>
  <c r="X162" i="22" s="1"/>
  <c r="S162" i="22"/>
  <c r="T162" i="22" s="1"/>
  <c r="O162" i="22"/>
  <c r="P162" i="22" s="1"/>
  <c r="W163" i="23"/>
  <c r="X163" i="23" s="1"/>
  <c r="AA169" i="23"/>
  <c r="AB169" i="23" s="1"/>
  <c r="S172" i="24"/>
  <c r="T172" i="24" s="1"/>
  <c r="O169" i="19"/>
  <c r="P169" i="19" s="1"/>
  <c r="AA169" i="19"/>
  <c r="AB169" i="19" s="1"/>
  <c r="W175" i="20"/>
  <c r="X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N106" i="32"/>
  <c r="O169" i="34"/>
  <c r="P169" i="34" s="1"/>
  <c r="W169" i="34"/>
  <c r="X169" i="34" s="1"/>
  <c r="N104" i="19"/>
  <c r="N112" i="19"/>
  <c r="S162" i="19"/>
  <c r="T162" i="19" s="1"/>
  <c r="O176" i="22"/>
  <c r="P176" i="22" s="1"/>
  <c r="W168" i="24"/>
  <c r="X168" i="24" s="1"/>
  <c r="N108" i="25"/>
  <c r="N119" i="25"/>
  <c r="AA167" i="26"/>
  <c r="AB167" i="26" s="1"/>
  <c r="N119" i="27"/>
  <c r="O185" i="28"/>
  <c r="P185" i="28" s="1"/>
  <c r="S185" i="28"/>
  <c r="T185" i="28" s="1"/>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N115" i="33"/>
  <c r="N126" i="33"/>
  <c r="O162" i="34"/>
  <c r="P162" i="34" s="1"/>
  <c r="N112" i="29"/>
  <c r="N125" i="29"/>
  <c r="N109" i="30"/>
  <c r="N123" i="30"/>
  <c r="N113" i="33"/>
  <c r="N116" i="33"/>
  <c r="N123" i="34"/>
  <c r="N111" i="37"/>
  <c r="N118" i="19"/>
  <c r="N103" i="21"/>
  <c r="N111" i="21"/>
  <c r="N117" i="22"/>
  <c r="N120" i="23"/>
  <c r="N116" i="25"/>
  <c r="N124" i="25"/>
  <c r="N118" i="30"/>
  <c r="AA171" i="30"/>
  <c r="AB171" i="30" s="1"/>
  <c r="W171" i="30"/>
  <c r="X171" i="30" s="1"/>
  <c r="N107" i="31"/>
  <c r="N104" i="32"/>
  <c r="N108" i="33"/>
  <c r="N109" i="34"/>
  <c r="N118" i="35"/>
  <c r="N106" i="36"/>
  <c r="N123" i="36"/>
  <c r="N115" i="19"/>
  <c r="N104" i="20"/>
  <c r="N106" i="21"/>
  <c r="N111" i="22"/>
  <c r="N102" i="23"/>
  <c r="N113" i="25"/>
  <c r="N104" i="26"/>
  <c r="N110" i="26"/>
  <c r="N118" i="26"/>
  <c r="AA178" i="26"/>
  <c r="AB178" i="26" s="1"/>
  <c r="S178" i="26"/>
  <c r="T178" i="26" s="1"/>
  <c r="O178" i="26"/>
  <c r="P178" i="26" s="1"/>
  <c r="N112" i="27"/>
  <c r="N126" i="27"/>
  <c r="N110" i="30"/>
  <c r="N124" i="32"/>
  <c r="N111" i="33"/>
  <c r="N104" i="34"/>
  <c r="N115" i="36"/>
  <c r="AA183" i="36"/>
  <c r="AB183" i="36" s="1"/>
  <c r="N109" i="37"/>
  <c r="W171" i="19"/>
  <c r="X171" i="19" s="1"/>
  <c r="N105" i="20"/>
  <c r="N104" i="23"/>
  <c r="O174" i="23"/>
  <c r="P174" i="23" s="1"/>
  <c r="O162" i="24"/>
  <c r="P162" i="24" s="1"/>
  <c r="N114" i="25"/>
  <c r="N107" i="26"/>
  <c r="W170" i="26"/>
  <c r="X170" i="26" s="1"/>
  <c r="N115" i="27"/>
  <c r="N104" i="29"/>
  <c r="N110" i="29"/>
  <c r="N126" i="29"/>
  <c r="N107" i="30"/>
  <c r="N124" i="30"/>
  <c r="N119" i="31"/>
  <c r="N102" i="32"/>
  <c r="O184" i="32"/>
  <c r="P184" i="32" s="1"/>
  <c r="N114" i="33"/>
  <c r="O176" i="33"/>
  <c r="P176" i="33" s="1"/>
  <c r="N110" i="34"/>
  <c r="N121" i="34"/>
  <c r="N107" i="35"/>
  <c r="N116" i="35"/>
  <c r="AA169" i="36"/>
  <c r="AB169" i="36" s="1"/>
  <c r="N106" i="37"/>
  <c r="N125" i="37"/>
  <c r="AA171" i="19"/>
  <c r="AB171" i="19" s="1"/>
  <c r="N110" i="20"/>
  <c r="O162" i="23"/>
  <c r="P162" i="23" s="1"/>
  <c r="W174" i="23"/>
  <c r="X174" i="23" s="1"/>
  <c r="N112" i="24"/>
  <c r="N111" i="25"/>
  <c r="W167" i="25"/>
  <c r="X167" i="25" s="1"/>
  <c r="N102" i="26"/>
  <c r="AA170" i="26"/>
  <c r="AB170" i="26" s="1"/>
  <c r="W178" i="26"/>
  <c r="X178" i="26" s="1"/>
  <c r="N107" i="27"/>
  <c r="N120" i="27"/>
  <c r="AA169" i="27"/>
  <c r="AB169" i="27" s="1"/>
  <c r="AA165" i="28"/>
  <c r="AB165" i="28" s="1"/>
  <c r="N102" i="29"/>
  <c r="N113" i="29"/>
  <c r="N121" i="29"/>
  <c r="N103" i="31"/>
  <c r="N105" i="31"/>
  <c r="N107" i="32"/>
  <c r="S184" i="32"/>
  <c r="T184" i="32" s="1"/>
  <c r="O169" i="33"/>
  <c r="P169" i="33" s="1"/>
  <c r="S169" i="33"/>
  <c r="T169" i="33" s="1"/>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S169" i="29"/>
  <c r="T169" i="29" s="1"/>
  <c r="N119" i="30"/>
  <c r="N121" i="30"/>
  <c r="S178" i="30"/>
  <c r="T178" i="30" s="1"/>
  <c r="N118" i="31"/>
  <c r="N106" i="33"/>
  <c r="N112" i="33"/>
  <c r="N123" i="33"/>
  <c r="AA165" i="34"/>
  <c r="AB165" i="34" s="1"/>
  <c r="N113" i="35"/>
  <c r="N123" i="35"/>
  <c r="N117" i="36"/>
  <c r="O167" i="36"/>
  <c r="P167"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O121" i="30" s="1"/>
  <c r="P121" i="30" s="1"/>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AA178" i="21"/>
  <c r="AB178" i="21" s="1"/>
  <c r="N117" i="21"/>
  <c r="N120" i="21"/>
  <c r="N125" i="21"/>
  <c r="N119" i="21"/>
  <c r="N122" i="21"/>
  <c r="S178" i="20"/>
  <c r="T178" i="20" s="1"/>
  <c r="W178" i="20"/>
  <c r="X178" i="20" s="1"/>
  <c r="S185" i="20"/>
  <c r="T185" i="20" s="1"/>
  <c r="AA178" i="20"/>
  <c r="AB178" i="20" s="1"/>
  <c r="W185" i="20"/>
  <c r="X185" i="20" s="1"/>
  <c r="AA185" i="20"/>
  <c r="AB185" i="20" s="1"/>
  <c r="W186" i="20"/>
  <c r="X186"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8" i="21"/>
  <c r="P178" i="21" s="1"/>
  <c r="S171" i="21"/>
  <c r="T171" i="21" s="1"/>
  <c r="W183" i="21"/>
  <c r="X183" i="21" s="1"/>
  <c r="O176" i="21"/>
  <c r="P176" i="21" s="1"/>
  <c r="S172" i="21"/>
  <c r="T172"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S178" i="29"/>
  <c r="T178" i="29" s="1"/>
  <c r="L235" i="29"/>
  <c r="O17" i="8" s="1"/>
  <c r="S173" i="29"/>
  <c r="T17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W185" i="29"/>
  <c r="X185" i="29" s="1"/>
  <c r="AA170" i="29"/>
  <c r="AB170" i="29" s="1"/>
  <c r="S180" i="29"/>
  <c r="T180" i="29" s="1"/>
  <c r="AA185" i="29"/>
  <c r="AB185" i="29" s="1"/>
  <c r="O177" i="30"/>
  <c r="P177" i="30" s="1"/>
  <c r="O174" i="30"/>
  <c r="P174" i="30" s="1"/>
  <c r="S185" i="30"/>
  <c r="T185" i="30" s="1"/>
  <c r="W170" i="30"/>
  <c r="X170" i="30" s="1"/>
  <c r="S174" i="30"/>
  <c r="T174" i="30" s="1"/>
  <c r="O178" i="30"/>
  <c r="P178" i="30" s="1"/>
  <c r="AA181" i="30"/>
  <c r="AB181" i="30" s="1"/>
  <c r="O177" i="31"/>
  <c r="P177" i="31" s="1"/>
  <c r="AA174" i="31"/>
  <c r="AB174" i="31" s="1"/>
  <c r="O175" i="31"/>
  <c r="P175" i="31" s="1"/>
  <c r="S185" i="31"/>
  <c r="T185" i="31" s="1"/>
  <c r="W178" i="32"/>
  <c r="X178" i="32" s="1"/>
  <c r="W174" i="32"/>
  <c r="X174" i="32" s="1"/>
  <c r="O171" i="32"/>
  <c r="P171" i="32" s="1"/>
  <c r="AA186" i="32"/>
  <c r="AB186" i="32" s="1"/>
  <c r="O178" i="32"/>
  <c r="P178" i="32" s="1"/>
  <c r="S171" i="32"/>
  <c r="T171" i="32" s="1"/>
  <c r="O173" i="32"/>
  <c r="P173" i="32" s="1"/>
  <c r="AA178" i="32"/>
  <c r="AB178" i="32" s="1"/>
  <c r="S172" i="32"/>
  <c r="T172" i="32" s="1"/>
  <c r="W183" i="32"/>
  <c r="X183" i="32" s="1"/>
  <c r="AA183" i="32"/>
  <c r="AB183" i="32" s="1"/>
  <c r="S171" i="34"/>
  <c r="T171" i="34" s="1"/>
  <c r="S185" i="34"/>
  <c r="T185" i="34" s="1"/>
  <c r="O175" i="34"/>
  <c r="P175" i="34" s="1"/>
  <c r="O172" i="34"/>
  <c r="P172" i="34" s="1"/>
  <c r="S175" i="34"/>
  <c r="T175" i="34" s="1"/>
  <c r="O171" i="34"/>
  <c r="P171" i="34" s="1"/>
  <c r="S172" i="34"/>
  <c r="T172" i="34" s="1"/>
  <c r="AA181" i="34"/>
  <c r="AB181" i="34" s="1"/>
  <c r="W172" i="34"/>
  <c r="X172" i="34" s="1"/>
  <c r="W183" i="34"/>
  <c r="X183" i="34" s="1"/>
  <c r="O173" i="35"/>
  <c r="P173" i="35" s="1"/>
  <c r="O171" i="35"/>
  <c r="P171" i="35" s="1"/>
  <c r="AA177" i="35"/>
  <c r="AB177" i="35" s="1"/>
  <c r="S171" i="35"/>
  <c r="T171" i="35" s="1"/>
  <c r="AA181" i="36"/>
  <c r="AB181" i="36" s="1"/>
  <c r="O176" i="36"/>
  <c r="P176" i="36" s="1"/>
  <c r="O183" i="36"/>
  <c r="P183" i="36" s="1"/>
  <c r="W183" i="36"/>
  <c r="X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W182" i="37"/>
  <c r="X182" i="37" s="1"/>
  <c r="F36" i="37"/>
  <c r="I36" i="37" s="1"/>
  <c r="N36" i="37" s="1"/>
  <c r="O163" i="37"/>
  <c r="W175" i="37"/>
  <c r="X175" i="37" s="1"/>
  <c r="W168" i="37"/>
  <c r="X168" i="37" s="1"/>
  <c r="F35" i="37"/>
  <c r="I35" i="37" s="1"/>
  <c r="N35"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0" i="36"/>
  <c r="P170" i="36" s="1"/>
  <c r="W182" i="36"/>
  <c r="X182" i="36" s="1"/>
  <c r="F36" i="36"/>
  <c r="I36" i="36" s="1"/>
  <c r="N36" i="36" s="1"/>
  <c r="O163" i="36"/>
  <c r="P163" i="36" s="1"/>
  <c r="S170" i="36"/>
  <c r="T170" i="36" s="1"/>
  <c r="S186" i="36"/>
  <c r="T186" i="36" s="1"/>
  <c r="F35" i="36"/>
  <c r="I35" i="36" s="1"/>
  <c r="N35" i="36" s="1"/>
  <c r="S163" i="36"/>
  <c r="T163" i="36" s="1"/>
  <c r="S179" i="36"/>
  <c r="T179" i="36" s="1"/>
  <c r="O181" i="36"/>
  <c r="P181" i="36" s="1"/>
  <c r="J16" i="35"/>
  <c r="M118" i="35"/>
  <c r="O118" i="35" s="1"/>
  <c r="P118" i="35" s="1"/>
  <c r="M120" i="35"/>
  <c r="M125" i="35"/>
  <c r="O125" i="35" s="1"/>
  <c r="P12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O103" i="35" s="1"/>
  <c r="P103" i="35" s="1"/>
  <c r="N21" i="34"/>
  <c r="F13" i="35"/>
  <c r="I13" i="35" s="1"/>
  <c r="N13" i="35" s="1"/>
  <c r="J14" i="35"/>
  <c r="J24" i="35"/>
  <c r="J29" i="35"/>
  <c r="J33" i="35"/>
  <c r="M59" i="35"/>
  <c r="O59" i="35" s="1"/>
  <c r="P59" i="35" s="1"/>
  <c r="M74" i="35"/>
  <c r="O74" i="35" s="1"/>
  <c r="P74" i="35" s="1"/>
  <c r="M92" i="35"/>
  <c r="M94" i="35"/>
  <c r="M14" i="35"/>
  <c r="M24" i="35"/>
  <c r="M33" i="35"/>
  <c r="M50" i="35"/>
  <c r="O50" i="35" s="1"/>
  <c r="P50" i="35" s="1"/>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S173" i="35"/>
  <c r="T173" i="35" s="1"/>
  <c r="W173" i="35"/>
  <c r="X173" i="35" s="1"/>
  <c r="O177" i="35"/>
  <c r="P177"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AA169" i="34"/>
  <c r="AB169" i="34" s="1"/>
  <c r="W171" i="34"/>
  <c r="X171" i="34" s="1"/>
  <c r="AA185" i="34"/>
  <c r="AB185" i="34" s="1"/>
  <c r="O168" i="34"/>
  <c r="P168" i="34" s="1"/>
  <c r="S182" i="34"/>
  <c r="T182" i="34" s="1"/>
  <c r="O184" i="34"/>
  <c r="P184" i="34" s="1"/>
  <c r="S168" i="34"/>
  <c r="T168" i="34" s="1"/>
  <c r="O170" i="34"/>
  <c r="P170" i="34" s="1"/>
  <c r="S184" i="34"/>
  <c r="T184" i="34" s="1"/>
  <c r="O186" i="34"/>
  <c r="P186" i="34" s="1"/>
  <c r="W175" i="34"/>
  <c r="X175" i="34" s="1"/>
  <c r="O179" i="34"/>
  <c r="P179" i="34" s="1"/>
  <c r="W168" i="34"/>
  <c r="X168" i="34" s="1"/>
  <c r="S170" i="34"/>
  <c r="T170" i="34" s="1"/>
  <c r="W184" i="34"/>
  <c r="X184" i="34" s="1"/>
  <c r="S186" i="34"/>
  <c r="T186" i="34" s="1"/>
  <c r="O165" i="34"/>
  <c r="P165" i="34" s="1"/>
  <c r="S179" i="34"/>
  <c r="T179" i="34" s="1"/>
  <c r="O181" i="34"/>
  <c r="P181" i="34" s="1"/>
  <c r="W170" i="34"/>
  <c r="X170" i="34" s="1"/>
  <c r="W186" i="34"/>
  <c r="X186" i="34" s="1"/>
  <c r="S165" i="34"/>
  <c r="T165"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O178" i="33"/>
  <c r="P178" i="33" s="1"/>
  <c r="W176" i="33"/>
  <c r="X176" i="33" s="1"/>
  <c r="S178" i="33"/>
  <c r="T178" i="33" s="1"/>
  <c r="N97" i="33"/>
  <c r="L223" i="33" s="1"/>
  <c r="F21" i="8" s="1"/>
  <c r="AA167" i="33"/>
  <c r="AB167" i="33" s="1"/>
  <c r="W169" i="33"/>
  <c r="X169" i="33" s="1"/>
  <c r="O166" i="33"/>
  <c r="P166" i="33" s="1"/>
  <c r="W178" i="33"/>
  <c r="X178" i="33" s="1"/>
  <c r="AA169" i="33"/>
  <c r="AB169" i="33" s="1"/>
  <c r="S166" i="33"/>
  <c r="T166" i="33" s="1"/>
  <c r="O168" i="33"/>
  <c r="P168" i="33" s="1"/>
  <c r="O184" i="33"/>
  <c r="P184" i="33" s="1"/>
  <c r="O177" i="33"/>
  <c r="P177" i="33" s="1"/>
  <c r="W166" i="33"/>
  <c r="X166" i="33" s="1"/>
  <c r="S168" i="33"/>
  <c r="T168" i="33" s="1"/>
  <c r="O170" i="33"/>
  <c r="P170" i="33" s="1"/>
  <c r="S184" i="33"/>
  <c r="T184" i="33" s="1"/>
  <c r="O186" i="33"/>
  <c r="P186" i="33" s="1"/>
  <c r="O163" i="33"/>
  <c r="P163" i="33" s="1"/>
  <c r="W175" i="33"/>
  <c r="X175" i="33" s="1"/>
  <c r="S177" i="33"/>
  <c r="T177" i="33" s="1"/>
  <c r="O179" i="33"/>
  <c r="P179" i="33" s="1"/>
  <c r="W168" i="33"/>
  <c r="X168" i="33" s="1"/>
  <c r="S170" i="33"/>
  <c r="T170" i="33" s="1"/>
  <c r="W184" i="33"/>
  <c r="X184"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82" i="32"/>
  <c r="P182" i="32" s="1"/>
  <c r="W171" i="32"/>
  <c r="X171" i="32" s="1"/>
  <c r="S173" i="32"/>
  <c r="T173" i="32" s="1"/>
  <c r="O175" i="32"/>
  <c r="P175" i="32" s="1"/>
  <c r="AA185" i="32"/>
  <c r="AB185" i="32" s="1"/>
  <c r="S182" i="32"/>
  <c r="T182" i="32" s="1"/>
  <c r="W173" i="32"/>
  <c r="X173" i="32" s="1"/>
  <c r="S175" i="32"/>
  <c r="T175" i="32" s="1"/>
  <c r="O177" i="32"/>
  <c r="P177" i="32" s="1"/>
  <c r="W182" i="32"/>
  <c r="X182" i="32" s="1"/>
  <c r="O163" i="32"/>
  <c r="W175" i="32"/>
  <c r="X175" i="32" s="1"/>
  <c r="S177" i="32"/>
  <c r="T177" i="32" s="1"/>
  <c r="W184" i="32"/>
  <c r="X184" i="32" s="1"/>
  <c r="S163" i="32"/>
  <c r="T163" i="32" s="1"/>
  <c r="O165" i="32"/>
  <c r="P165" i="32" s="1"/>
  <c r="W177" i="32"/>
  <c r="X177" i="32" s="1"/>
  <c r="O181" i="32"/>
  <c r="P181" i="32" s="1"/>
  <c r="W163" i="32"/>
  <c r="X163" i="32" s="1"/>
  <c r="S165" i="32"/>
  <c r="T165"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O118" i="31" s="1"/>
  <c r="P118" i="31" s="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M18" i="31"/>
  <c r="M26" i="31"/>
  <c r="M48" i="31"/>
  <c r="M50" i="31"/>
  <c r="M92" i="3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S166" i="31"/>
  <c r="T166" i="31" s="1"/>
  <c r="O184" i="31"/>
  <c r="P184" i="31" s="1"/>
  <c r="S175" i="31"/>
  <c r="T175" i="31" s="1"/>
  <c r="W166" i="31"/>
  <c r="X166" i="31" s="1"/>
  <c r="S184" i="31"/>
  <c r="T184" i="31" s="1"/>
  <c r="O186" i="31"/>
  <c r="P186" i="31" s="1"/>
  <c r="F36" i="31"/>
  <c r="I36" i="31" s="1"/>
  <c r="N36" i="31" s="1"/>
  <c r="O163" i="31"/>
  <c r="P163" i="31" s="1"/>
  <c r="W175" i="31"/>
  <c r="X175" i="31" s="1"/>
  <c r="S177" i="31"/>
  <c r="T177" i="31" s="1"/>
  <c r="O179" i="31"/>
  <c r="P179" i="31" s="1"/>
  <c r="W184" i="31"/>
  <c r="X184" i="31" s="1"/>
  <c r="S186" i="31"/>
  <c r="T186" i="31" s="1"/>
  <c r="F35" i="31"/>
  <c r="I35" i="31" s="1"/>
  <c r="N35" i="31" s="1"/>
  <c r="J36" i="31"/>
  <c r="S163" i="31"/>
  <c r="T163" i="31" s="1"/>
  <c r="O165" i="31"/>
  <c r="P165" i="31" s="1"/>
  <c r="W177" i="31"/>
  <c r="X177" i="31" s="1"/>
  <c r="S179" i="31"/>
  <c r="T179" i="31" s="1"/>
  <c r="W186" i="31"/>
  <c r="X186" i="31" s="1"/>
  <c r="W179" i="31"/>
  <c r="X179" i="31" s="1"/>
  <c r="N13" i="30"/>
  <c r="N21" i="30"/>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S173" i="30"/>
  <c r="T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W175" i="30"/>
  <c r="X175" i="30" s="1"/>
  <c r="W168" i="30"/>
  <c r="X168" i="30" s="1"/>
  <c r="S170" i="30"/>
  <c r="T170" i="30" s="1"/>
  <c r="W184" i="30"/>
  <c r="X184" i="30" s="1"/>
  <c r="F35" i="30"/>
  <c r="I35" i="30" s="1"/>
  <c r="N35" i="30" s="1"/>
  <c r="J36" i="30"/>
  <c r="O181" i="30"/>
  <c r="P181" i="30" s="1"/>
  <c r="W186" i="30"/>
  <c r="X186" i="30" s="1"/>
  <c r="J35" i="30"/>
  <c r="O167" i="30"/>
  <c r="P167" i="30" s="1"/>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M155" i="29"/>
  <c r="M139" i="29"/>
  <c r="M121" i="29"/>
  <c r="O121" i="29" s="1"/>
  <c r="P121" i="29" s="1"/>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T164" i="29"/>
  <c r="O164" i="29"/>
  <c r="P164" i="29" s="1"/>
  <c r="O180" i="29"/>
  <c r="P180" i="29" s="1"/>
  <c r="O175" i="29"/>
  <c r="P175" i="29" s="1"/>
  <c r="W164" i="29"/>
  <c r="X164" i="29" s="1"/>
  <c r="O168" i="29"/>
  <c r="P168" i="29" s="1"/>
  <c r="W180" i="29"/>
  <c r="X180" i="29" s="1"/>
  <c r="S182" i="29"/>
  <c r="T182" i="29" s="1"/>
  <c r="W173" i="29"/>
  <c r="X173" i="29" s="1"/>
  <c r="S175" i="29"/>
  <c r="T175" i="29" s="1"/>
  <c r="O177" i="29"/>
  <c r="P177" i="29" s="1"/>
  <c r="S168" i="29"/>
  <c r="T168" i="29" s="1"/>
  <c r="O170" i="29"/>
  <c r="P170" i="29" s="1"/>
  <c r="W182" i="29"/>
  <c r="X182" i="29" s="1"/>
  <c r="W175" i="29"/>
  <c r="X175" i="29" s="1"/>
  <c r="S177" i="29"/>
  <c r="T177" i="29" s="1"/>
  <c r="W168" i="29"/>
  <c r="X168" i="29" s="1"/>
  <c r="O172" i="29"/>
  <c r="P172" i="29" s="1"/>
  <c r="W177" i="29"/>
  <c r="X177" i="29" s="1"/>
  <c r="O181" i="29"/>
  <c r="P181" i="29" s="1"/>
  <c r="S172" i="29"/>
  <c r="T172" i="29" s="1"/>
  <c r="O174" i="29"/>
  <c r="P174" i="29" s="1"/>
  <c r="W163" i="29"/>
  <c r="X163" i="29" s="1"/>
  <c r="S165" i="29"/>
  <c r="T165" i="29" s="1"/>
  <c r="W179" i="29"/>
  <c r="X179" i="29" s="1"/>
  <c r="S181" i="29"/>
  <c r="T181" i="29" s="1"/>
  <c r="O183" i="29"/>
  <c r="P183" i="29" s="1"/>
  <c r="N20" i="28"/>
  <c r="N12" i="28"/>
  <c r="M153" i="28"/>
  <c r="M137" i="28"/>
  <c r="M123" i="28"/>
  <c r="M107" i="28"/>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O115" i="28" s="1"/>
  <c r="P115" i="28" s="1"/>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S180" i="28"/>
  <c r="T180" i="28" s="1"/>
  <c r="M155" i="28"/>
  <c r="M17" i="28"/>
  <c r="M25" i="28"/>
  <c r="M121" i="28"/>
  <c r="N32" i="27"/>
  <c r="N119" i="28"/>
  <c r="M24" i="28"/>
  <c r="F30" i="28"/>
  <c r="I30" i="28" s="1"/>
  <c r="N30" i="28" s="1"/>
  <c r="W174" i="28"/>
  <c r="X174" i="28" s="1"/>
  <c r="O178" i="28"/>
  <c r="P178" i="28" s="1"/>
  <c r="S162" i="28"/>
  <c r="S178" i="28"/>
  <c r="T178" i="28" s="1"/>
  <c r="F31" i="28"/>
  <c r="I31" i="28" s="1"/>
  <c r="N31" i="28" s="1"/>
  <c r="N33" i="28"/>
  <c r="N97" i="28"/>
  <c r="L223" i="28" s="1"/>
  <c r="F16" i="8" s="1"/>
  <c r="W169" i="28"/>
  <c r="X169" i="28" s="1"/>
  <c r="AA183" i="28"/>
  <c r="AB183" i="28" s="1"/>
  <c r="W185" i="28"/>
  <c r="X185" i="28" s="1"/>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W182" i="28"/>
  <c r="X182" i="28" s="1"/>
  <c r="S184" i="28"/>
  <c r="T184" i="28" s="1"/>
  <c r="O186" i="28"/>
  <c r="P186" i="28" s="1"/>
  <c r="F36" i="28"/>
  <c r="I36" i="28" s="1"/>
  <c r="N36" i="28" s="1"/>
  <c r="O163" i="28"/>
  <c r="P163" i="28" s="1"/>
  <c r="W175" i="28"/>
  <c r="X175" i="28" s="1"/>
  <c r="O179" i="28"/>
  <c r="P179" i="28" s="1"/>
  <c r="W168" i="28"/>
  <c r="X168" i="28" s="1"/>
  <c r="W184" i="28"/>
  <c r="X184" i="28" s="1"/>
  <c r="S186" i="28"/>
  <c r="T186" i="28" s="1"/>
  <c r="F35" i="28"/>
  <c r="I35" i="28" s="1"/>
  <c r="N35" i="28" s="1"/>
  <c r="J36" i="28"/>
  <c r="S163" i="28"/>
  <c r="T163" i="28" s="1"/>
  <c r="O165" i="28"/>
  <c r="P165" i="28" s="1"/>
  <c r="W177" i="28"/>
  <c r="X177" i="28" s="1"/>
  <c r="S179" i="28"/>
  <c r="T179" i="28" s="1"/>
  <c r="O181" i="28"/>
  <c r="P181" i="28" s="1"/>
  <c r="W186" i="28"/>
  <c r="X186" i="28" s="1"/>
  <c r="F34" i="28"/>
  <c r="I34" i="28" s="1"/>
  <c r="N34" i="28" s="1"/>
  <c r="J35" i="28"/>
  <c r="W163" i="28"/>
  <c r="X163" i="28" s="1"/>
  <c r="S165" i="28"/>
  <c r="T165" i="28" s="1"/>
  <c r="W179" i="28"/>
  <c r="X179" i="28" s="1"/>
  <c r="S181" i="28"/>
  <c r="T181" i="28" s="1"/>
  <c r="O183" i="28"/>
  <c r="P183"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03" i="27"/>
  <c r="P103" i="27" s="1"/>
  <c r="AA180" i="27"/>
  <c r="AB180" i="27" s="1"/>
  <c r="W180" i="27"/>
  <c r="X180" i="27" s="1"/>
  <c r="S180" i="27"/>
  <c r="T180" i="27" s="1"/>
  <c r="O180" i="27"/>
  <c r="P180" i="27" s="1"/>
  <c r="F19" i="27"/>
  <c r="I19" i="27" s="1"/>
  <c r="N19" i="27" s="1"/>
  <c r="F27" i="27"/>
  <c r="I27" i="27" s="1"/>
  <c r="N27" i="27" s="1"/>
  <c r="O58" i="27"/>
  <c r="P58" i="27" s="1"/>
  <c r="M66" i="27"/>
  <c r="AA103" i="27"/>
  <c r="AB103" i="27" s="1"/>
  <c r="AB162" i="27"/>
  <c r="M12" i="27"/>
  <c r="M20" i="27"/>
  <c r="M28" i="27"/>
  <c r="O28" i="27" s="1"/>
  <c r="P28" i="27" s="1"/>
  <c r="M61" i="27"/>
  <c r="O61" i="27" s="1"/>
  <c r="P61" i="27" s="1"/>
  <c r="M119" i="27"/>
  <c r="J19" i="27"/>
  <c r="J27" i="27"/>
  <c r="AA58" i="27"/>
  <c r="AB58" i="27" s="1"/>
  <c r="M94" i="27"/>
  <c r="O94" i="27" s="1"/>
  <c r="P94" i="27" s="1"/>
  <c r="M102" i="27"/>
  <c r="M105" i="27"/>
  <c r="O105" i="27" s="1"/>
  <c r="P105" i="27" s="1"/>
  <c r="M141" i="27"/>
  <c r="M150" i="27"/>
  <c r="M19" i="27"/>
  <c r="M27" i="27"/>
  <c r="W46" i="27"/>
  <c r="X46" i="27" s="1"/>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M151" i="27"/>
  <c r="M135" i="27"/>
  <c r="M125" i="27"/>
  <c r="M109" i="27"/>
  <c r="M90" i="27"/>
  <c r="O90" i="27" s="1"/>
  <c r="P90" i="27" s="1"/>
  <c r="M82" i="27"/>
  <c r="O82" i="27" s="1"/>
  <c r="P82" i="27" s="1"/>
  <c r="M74" i="27"/>
  <c r="M59" i="27"/>
  <c r="O59" i="27" s="1"/>
  <c r="P59" i="27" s="1"/>
  <c r="M51" i="27"/>
  <c r="M43" i="27"/>
  <c r="O43" i="27" s="1"/>
  <c r="P43" i="27" s="1"/>
  <c r="M142" i="27"/>
  <c r="M126" i="27"/>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O124" i="25" s="1"/>
  <c r="P124" i="25" s="1"/>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O110" i="25" s="1"/>
  <c r="P110" i="25" s="1"/>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N112" i="25"/>
  <c r="N117" i="25"/>
  <c r="J35" i="25"/>
  <c r="F35" i="25"/>
  <c r="I35" i="25" s="1"/>
  <c r="N35" i="25" s="1"/>
  <c r="M44" i="25"/>
  <c r="O44" i="25" s="1"/>
  <c r="P44" i="25" s="1"/>
  <c r="N97" i="25"/>
  <c r="L223" i="25" s="1"/>
  <c r="F13" i="8" s="1"/>
  <c r="M76" i="25"/>
  <c r="O76" i="25" s="1"/>
  <c r="P76" i="25" s="1"/>
  <c r="M18" i="25"/>
  <c r="M26" i="25"/>
  <c r="M61" i="25"/>
  <c r="O61" i="25" s="1"/>
  <c r="P61" i="25" s="1"/>
  <c r="M114" i="25"/>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S116" i="21"/>
  <c r="T116" i="21" s="1"/>
  <c r="N25" i="21"/>
  <c r="O12" i="21"/>
  <c r="P12" i="21" s="1"/>
  <c r="AB12" i="21"/>
  <c r="M14" i="21"/>
  <c r="M22" i="21"/>
  <c r="M35" i="21"/>
  <c r="M46" i="21"/>
  <c r="O46" i="21" s="1"/>
  <c r="P46" i="21" s="1"/>
  <c r="M77" i="21"/>
  <c r="O77" i="21" s="1"/>
  <c r="P77" i="21" s="1"/>
  <c r="M105" i="21"/>
  <c r="O105" i="21" s="1"/>
  <c r="P105" i="21" s="1"/>
  <c r="N107" i="21"/>
  <c r="M121" i="21"/>
  <c r="N123" i="21"/>
  <c r="M139" i="21"/>
  <c r="W164" i="21"/>
  <c r="X164" i="21" s="1"/>
  <c r="W175" i="21"/>
  <c r="X175" i="21" s="1"/>
  <c r="S175" i="21"/>
  <c r="T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M133" i="21"/>
  <c r="M155" i="21"/>
  <c r="AA169" i="21"/>
  <c r="AB169"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W13" i="21"/>
  <c r="X13" i="21" s="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O103" i="21" s="1"/>
  <c r="P103"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W182" i="21"/>
  <c r="X182" i="21" s="1"/>
  <c r="O179" i="21"/>
  <c r="P179" i="21" s="1"/>
  <c r="J35" i="21"/>
  <c r="W179" i="21"/>
  <c r="X179"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M62" i="20"/>
  <c r="O62" i="20" s="1"/>
  <c r="P62" i="20" s="1"/>
  <c r="M90" i="20"/>
  <c r="AA94" i="20"/>
  <c r="AB94" i="20" s="1"/>
  <c r="M105" i="20"/>
  <c r="N117" i="20"/>
  <c r="M125" i="20"/>
  <c r="O125" i="20" s="1"/>
  <c r="P125" i="20" s="1"/>
  <c r="O78" i="20"/>
  <c r="P78" i="20" s="1"/>
  <c r="N107" i="20"/>
  <c r="W142" i="20"/>
  <c r="X142"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J27" i="20"/>
  <c r="J18" i="20"/>
  <c r="J26" i="20"/>
  <c r="J33" i="20"/>
  <c r="S34" i="20"/>
  <c r="T34" i="20" s="1"/>
  <c r="M235" i="20"/>
  <c r="S8" i="8" s="1"/>
  <c r="M54" i="20"/>
  <c r="O54" i="20" s="1"/>
  <c r="P54" i="20" s="1"/>
  <c r="O58" i="20"/>
  <c r="P58" i="20" s="1"/>
  <c r="M63" i="20"/>
  <c r="O63" i="20" s="1"/>
  <c r="P63"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W112" i="20"/>
  <c r="X112" i="20" s="1"/>
  <c r="W42" i="20"/>
  <c r="S42" i="20"/>
  <c r="M35" i="20"/>
  <c r="M73" i="20"/>
  <c r="M85" i="20"/>
  <c r="AA176" i="20"/>
  <c r="AB176" i="20" s="1"/>
  <c r="O182" i="20"/>
  <c r="P182" i="20" s="1"/>
  <c r="O168" i="20"/>
  <c r="P168" i="20" s="1"/>
  <c r="S182" i="20"/>
  <c r="T182" i="20" s="1"/>
  <c r="O184" i="20"/>
  <c r="P184" i="20" s="1"/>
  <c r="W173" i="20"/>
  <c r="X173" i="20" s="1"/>
  <c r="S175" i="20"/>
  <c r="T175" i="20" s="1"/>
  <c r="S168" i="20"/>
  <c r="T168" i="20" s="1"/>
  <c r="W182" i="20"/>
  <c r="X182" i="20" s="1"/>
  <c r="O186" i="20"/>
  <c r="P186" i="20" s="1"/>
  <c r="O179" i="20"/>
  <c r="P179" i="20" s="1"/>
  <c r="W168" i="20"/>
  <c r="X168" i="20" s="1"/>
  <c r="W184" i="20"/>
  <c r="X184" i="20" s="1"/>
  <c r="S186" i="20"/>
  <c r="T186" i="20" s="1"/>
  <c r="O174" i="20"/>
  <c r="P174" i="20" s="1"/>
  <c r="W63" i="19"/>
  <c r="X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12" i="28" l="1"/>
  <c r="P112" i="28" s="1"/>
  <c r="O163" i="29"/>
  <c r="P163" i="29" s="1"/>
  <c r="S162" i="36"/>
  <c r="T162" i="36" s="1"/>
  <c r="S175" i="37"/>
  <c r="T175" i="37" s="1"/>
  <c r="W176" i="31"/>
  <c r="X176" i="31" s="1"/>
  <c r="S165" i="35"/>
  <c r="T165" i="35" s="1"/>
  <c r="O104" i="26"/>
  <c r="P104" i="26" s="1"/>
  <c r="O104" i="29"/>
  <c r="P104" i="29" s="1"/>
  <c r="O104" i="36"/>
  <c r="P104" i="36" s="1"/>
  <c r="AA165" i="31"/>
  <c r="AB165" i="31" s="1"/>
  <c r="O122" i="20"/>
  <c r="P122" i="20" s="1"/>
  <c r="AA176" i="31"/>
  <c r="AB176" i="31" s="1"/>
  <c r="AA162" i="34"/>
  <c r="AB162" i="34" s="1"/>
  <c r="AA181" i="28"/>
  <c r="AB181" i="28" s="1"/>
  <c r="O118" i="19"/>
  <c r="P118" i="19" s="1"/>
  <c r="O105" i="20"/>
  <c r="P105" i="20" s="1"/>
  <c r="W162" i="20"/>
  <c r="X162" i="20" s="1"/>
  <c r="O176" i="31"/>
  <c r="P176" i="31" s="1"/>
  <c r="O118" i="28"/>
  <c r="P118" i="28" s="1"/>
  <c r="O171" i="21"/>
  <c r="P171" i="21" s="1"/>
  <c r="O165" i="35"/>
  <c r="P165" i="35" s="1"/>
  <c r="O179" i="29"/>
  <c r="P179" i="29" s="1"/>
  <c r="AA162" i="36"/>
  <c r="AB162" i="36" s="1"/>
  <c r="O170" i="28"/>
  <c r="P170" i="28" s="1"/>
  <c r="W173" i="30"/>
  <c r="X173" i="30" s="1"/>
  <c r="AA163" i="21"/>
  <c r="AB163" i="21" s="1"/>
  <c r="S112" i="20"/>
  <c r="T112" i="20" s="1"/>
  <c r="AA76" i="20"/>
  <c r="AB76" i="20" s="1"/>
  <c r="O116" i="22"/>
  <c r="P116" i="22" s="1"/>
  <c r="O105" i="25"/>
  <c r="P105" i="25" s="1"/>
  <c r="S177" i="28"/>
  <c r="T177" i="28" s="1"/>
  <c r="AA167" i="28"/>
  <c r="AB167" i="28" s="1"/>
  <c r="AB187" i="28" s="1"/>
  <c r="S176" i="28"/>
  <c r="T176" i="28" s="1"/>
  <c r="O186" i="29"/>
  <c r="P186" i="29" s="1"/>
  <c r="S179" i="30"/>
  <c r="T179" i="30" s="1"/>
  <c r="AA173" i="30"/>
  <c r="AB173" i="30" s="1"/>
  <c r="AA164" i="31"/>
  <c r="AB164" i="31" s="1"/>
  <c r="O166" i="32"/>
  <c r="P166" i="32" s="1"/>
  <c r="O115" i="32"/>
  <c r="P115" i="32" s="1"/>
  <c r="W185" i="33"/>
  <c r="X185" i="33" s="1"/>
  <c r="W166" i="34"/>
  <c r="X166" i="34" s="1"/>
  <c r="W178" i="34"/>
  <c r="X178" i="34" s="1"/>
  <c r="W186" i="36"/>
  <c r="X186" i="36" s="1"/>
  <c r="O177" i="36"/>
  <c r="P177" i="36" s="1"/>
  <c r="S185" i="33"/>
  <c r="T185" i="33" s="1"/>
  <c r="S174" i="32"/>
  <c r="T174" i="32" s="1"/>
  <c r="O174" i="32"/>
  <c r="P174" i="32" s="1"/>
  <c r="S174" i="31"/>
  <c r="T174" i="31" s="1"/>
  <c r="S178" i="34"/>
  <c r="T178" i="34" s="1"/>
  <c r="W171" i="28"/>
  <c r="X171" i="28" s="1"/>
  <c r="O111" i="23"/>
  <c r="P111" i="23" s="1"/>
  <c r="O106" i="29"/>
  <c r="P106" i="29" s="1"/>
  <c r="S176" i="20"/>
  <c r="T176" i="20" s="1"/>
  <c r="S76" i="20"/>
  <c r="T76" i="20" s="1"/>
  <c r="W177" i="21"/>
  <c r="X177" i="21" s="1"/>
  <c r="O105" i="24"/>
  <c r="P105" i="24" s="1"/>
  <c r="O108" i="27"/>
  <c r="P108" i="27" s="1"/>
  <c r="O107" i="28"/>
  <c r="P107" i="28" s="1"/>
  <c r="S184" i="29"/>
  <c r="T184" i="29" s="1"/>
  <c r="O184" i="29"/>
  <c r="P184" i="29" s="1"/>
  <c r="AA174" i="29"/>
  <c r="AB174" i="29" s="1"/>
  <c r="W177" i="30"/>
  <c r="X177" i="30" s="1"/>
  <c r="O179" i="30"/>
  <c r="P179" i="30" s="1"/>
  <c r="O183" i="31"/>
  <c r="P183" i="31" s="1"/>
  <c r="O167" i="32"/>
  <c r="P167" i="32" s="1"/>
  <c r="AA183" i="33"/>
  <c r="AB183" i="33" s="1"/>
  <c r="S176" i="33"/>
  <c r="T176" i="33" s="1"/>
  <c r="O118" i="33"/>
  <c r="P118" i="33" s="1"/>
  <c r="W177" i="34"/>
  <c r="X177" i="34" s="1"/>
  <c r="S177" i="34"/>
  <c r="T177" i="34" s="1"/>
  <c r="O166" i="34"/>
  <c r="P166" i="34" s="1"/>
  <c r="O115" i="34"/>
  <c r="P115" i="34" s="1"/>
  <c r="O126" i="34"/>
  <c r="P126" i="34" s="1"/>
  <c r="S177" i="36"/>
  <c r="T177" i="36" s="1"/>
  <c r="S164" i="36"/>
  <c r="T164" i="36" s="1"/>
  <c r="O115" i="36"/>
  <c r="P115" i="36" s="1"/>
  <c r="S175" i="36"/>
  <c r="T175" i="36" s="1"/>
  <c r="S174" i="33"/>
  <c r="T174" i="33" s="1"/>
  <c r="S170" i="32"/>
  <c r="T170" i="32" s="1"/>
  <c r="AA178" i="34"/>
  <c r="AB178" i="34" s="1"/>
  <c r="AA167" i="34"/>
  <c r="AB167" i="34" s="1"/>
  <c r="AA183" i="34"/>
  <c r="AB183" i="34" s="1"/>
  <c r="O177" i="34"/>
  <c r="P177" i="34" s="1"/>
  <c r="W167" i="34"/>
  <c r="X167" i="34" s="1"/>
  <c r="O166" i="29"/>
  <c r="P166" i="29" s="1"/>
  <c r="O167" i="20"/>
  <c r="P167" i="20" s="1"/>
  <c r="O162" i="28"/>
  <c r="O167" i="29"/>
  <c r="P167" i="29" s="1"/>
  <c r="P187" i="29" s="1"/>
  <c r="S186" i="29"/>
  <c r="T186" i="29" s="1"/>
  <c r="W179" i="30"/>
  <c r="X179" i="30" s="1"/>
  <c r="S163" i="30"/>
  <c r="T163" i="30" s="1"/>
  <c r="S177" i="30"/>
  <c r="T177" i="30" s="1"/>
  <c r="S166" i="32"/>
  <c r="T166" i="32" s="1"/>
  <c r="O173" i="33"/>
  <c r="P173" i="33" s="1"/>
  <c r="W174" i="33"/>
  <c r="X174" i="33" s="1"/>
  <c r="O167" i="34"/>
  <c r="P167" i="34" s="1"/>
  <c r="W175" i="36"/>
  <c r="X175" i="36" s="1"/>
  <c r="W164" i="36"/>
  <c r="X164" i="36" s="1"/>
  <c r="S166" i="36"/>
  <c r="T166" i="36" s="1"/>
  <c r="W173" i="33"/>
  <c r="X173" i="33" s="1"/>
  <c r="O177" i="28"/>
  <c r="P177" i="28" s="1"/>
  <c r="O174" i="31"/>
  <c r="P174" i="31" s="1"/>
  <c r="O162" i="30"/>
  <c r="P162" i="30" s="1"/>
  <c r="S171" i="28"/>
  <c r="T171" i="28" s="1"/>
  <c r="W171" i="20"/>
  <c r="X171" i="20" s="1"/>
  <c r="W176" i="20"/>
  <c r="X176" i="20" s="1"/>
  <c r="S177" i="21"/>
  <c r="T177" i="21" s="1"/>
  <c r="W170" i="28"/>
  <c r="X170" i="28" s="1"/>
  <c r="W184" i="29"/>
  <c r="X184" i="29" s="1"/>
  <c r="O126" i="29"/>
  <c r="P126" i="29" s="1"/>
  <c r="O164" i="31"/>
  <c r="P164" i="31" s="1"/>
  <c r="AA185" i="33"/>
  <c r="AB185" i="33" s="1"/>
  <c r="AB187" i="33" s="1"/>
  <c r="S163" i="34"/>
  <c r="T163" i="34" s="1"/>
  <c r="O163" i="34"/>
  <c r="O179" i="35"/>
  <c r="P179" i="35" s="1"/>
  <c r="W177" i="36"/>
  <c r="X177" i="36" s="1"/>
  <c r="AA164" i="36"/>
  <c r="AB164" i="36" s="1"/>
  <c r="W166" i="36"/>
  <c r="X166" i="36" s="1"/>
  <c r="O170" i="37"/>
  <c r="P170" i="37" s="1"/>
  <c r="AA183" i="31"/>
  <c r="AB183" i="31" s="1"/>
  <c r="S162" i="30"/>
  <c r="T162" i="30" s="1"/>
  <c r="O162" i="29"/>
  <c r="P162" i="29" s="1"/>
  <c r="AA167" i="32"/>
  <c r="AB167" i="32" s="1"/>
  <c r="O162" i="21"/>
  <c r="P162" i="21" s="1"/>
  <c r="O172" i="31"/>
  <c r="P172" i="31" s="1"/>
  <c r="O186" i="21"/>
  <c r="P186" i="21" s="1"/>
  <c r="O121" i="21"/>
  <c r="P121" i="21" s="1"/>
  <c r="O28" i="21"/>
  <c r="P28" i="21" s="1"/>
  <c r="O112" i="23"/>
  <c r="P112" i="23" s="1"/>
  <c r="O113" i="24"/>
  <c r="P113" i="24" s="1"/>
  <c r="W162" i="28"/>
  <c r="W163" i="30"/>
  <c r="X163" i="30" s="1"/>
  <c r="O163" i="30"/>
  <c r="W170" i="31"/>
  <c r="X170" i="31" s="1"/>
  <c r="W163" i="34"/>
  <c r="X163" i="34" s="1"/>
  <c r="S166" i="34"/>
  <c r="T166" i="34" s="1"/>
  <c r="T187" i="34" s="1"/>
  <c r="S184" i="35"/>
  <c r="T184" i="35" s="1"/>
  <c r="O165" i="36"/>
  <c r="P165" i="36" s="1"/>
  <c r="S179" i="37"/>
  <c r="T179" i="37" s="1"/>
  <c r="S168" i="37"/>
  <c r="T168" i="37" s="1"/>
  <c r="AA162" i="29"/>
  <c r="AB162" i="29" s="1"/>
  <c r="W167" i="28"/>
  <c r="X167" i="28" s="1"/>
  <c r="S162" i="29"/>
  <c r="T162" i="29" s="1"/>
  <c r="W167" i="32"/>
  <c r="X167" i="32" s="1"/>
  <c r="X187" i="32" s="1"/>
  <c r="O120" i="24"/>
  <c r="P120" i="24" s="1"/>
  <c r="AA180" i="21"/>
  <c r="AB180" i="21" s="1"/>
  <c r="O125" i="24"/>
  <c r="P125" i="24" s="1"/>
  <c r="O114" i="25"/>
  <c r="P114" i="25" s="1"/>
  <c r="O126" i="27"/>
  <c r="P126" i="27" s="1"/>
  <c r="O167" i="28"/>
  <c r="P167" i="28" s="1"/>
  <c r="S170" i="28"/>
  <c r="T170" i="28" s="1"/>
  <c r="W176" i="28"/>
  <c r="X176" i="28" s="1"/>
  <c r="W186" i="29"/>
  <c r="X186" i="29" s="1"/>
  <c r="W166" i="29"/>
  <c r="X166" i="29" s="1"/>
  <c r="S166" i="29"/>
  <c r="T166" i="29" s="1"/>
  <c r="S186" i="30"/>
  <c r="T186" i="30" s="1"/>
  <c r="S170" i="31"/>
  <c r="T170" i="31" s="1"/>
  <c r="O170" i="31"/>
  <c r="P170" i="31" s="1"/>
  <c r="W166" i="32"/>
  <c r="X166" i="32" s="1"/>
  <c r="O182" i="33"/>
  <c r="P182" i="33" s="1"/>
  <c r="O186" i="36"/>
  <c r="P186" i="36" s="1"/>
  <c r="O168" i="37"/>
  <c r="P168" i="37" s="1"/>
  <c r="W172" i="32"/>
  <c r="X172" i="32" s="1"/>
  <c r="W183" i="31"/>
  <c r="X183" i="31" s="1"/>
  <c r="O174" i="21"/>
  <c r="P174" i="21" s="1"/>
  <c r="O121" i="31"/>
  <c r="P121" i="31" s="1"/>
  <c r="S171" i="20"/>
  <c r="T171" i="20" s="1"/>
  <c r="O162" i="20"/>
  <c r="P162" i="20" s="1"/>
  <c r="S166" i="20"/>
  <c r="T166" i="20" s="1"/>
  <c r="W166" i="20"/>
  <c r="X166" i="20" s="1"/>
  <c r="O59" i="20"/>
  <c r="P59" i="20" s="1"/>
  <c r="S177" i="20"/>
  <c r="T177" i="20" s="1"/>
  <c r="AA181" i="20"/>
  <c r="AB181" i="20" s="1"/>
  <c r="S181" i="20"/>
  <c r="T181" i="20" s="1"/>
  <c r="O163" i="20"/>
  <c r="P163" i="20" s="1"/>
  <c r="W59" i="20"/>
  <c r="X59" i="20" s="1"/>
  <c r="W163" i="20"/>
  <c r="X163" i="20" s="1"/>
  <c r="O166" i="20"/>
  <c r="P166" i="20" s="1"/>
  <c r="AA45" i="20"/>
  <c r="AB45" i="20" s="1"/>
  <c r="W177" i="20"/>
  <c r="X177" i="20" s="1"/>
  <c r="O183" i="20"/>
  <c r="P183" i="20" s="1"/>
  <c r="O171" i="20"/>
  <c r="P171" i="20" s="1"/>
  <c r="O181" i="20"/>
  <c r="P181" i="20" s="1"/>
  <c r="W165" i="20"/>
  <c r="X165" i="20" s="1"/>
  <c r="W183" i="20"/>
  <c r="X183" i="20" s="1"/>
  <c r="S163" i="20"/>
  <c r="T163" i="20" s="1"/>
  <c r="O45" i="20"/>
  <c r="P45" i="20" s="1"/>
  <c r="S45" i="20"/>
  <c r="T45" i="20" s="1"/>
  <c r="AA59" i="20"/>
  <c r="AB59" i="20" s="1"/>
  <c r="AA172" i="20"/>
  <c r="AB172" i="20" s="1"/>
  <c r="S172" i="20"/>
  <c r="T172" i="20" s="1"/>
  <c r="O172" i="20"/>
  <c r="P172" i="20" s="1"/>
  <c r="O177" i="20"/>
  <c r="P177" i="20" s="1"/>
  <c r="AA183" i="20"/>
  <c r="AB183" i="20" s="1"/>
  <c r="S184" i="20"/>
  <c r="T184" i="20" s="1"/>
  <c r="W174" i="20"/>
  <c r="X174" i="20" s="1"/>
  <c r="AA167" i="20"/>
  <c r="AB167" i="20" s="1"/>
  <c r="W179" i="20"/>
  <c r="X179" i="20" s="1"/>
  <c r="S179" i="20"/>
  <c r="T179" i="20" s="1"/>
  <c r="AA174" i="20"/>
  <c r="AB174" i="2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X187" i="29" s="1"/>
  <c r="W168" i="32"/>
  <c r="X168" i="32" s="1"/>
  <c r="O184" i="35"/>
  <c r="P184" i="35" s="1"/>
  <c r="W21" i="30"/>
  <c r="X21" i="30" s="1"/>
  <c r="W177" i="35"/>
  <c r="X177" i="35" s="1"/>
  <c r="S175" i="33"/>
  <c r="T175" i="33" s="1"/>
  <c r="O172" i="32"/>
  <c r="P172" i="32" s="1"/>
  <c r="O172" i="30"/>
  <c r="P172" i="30" s="1"/>
  <c r="W183" i="29"/>
  <c r="X183" i="29" s="1"/>
  <c r="S176" i="30"/>
  <c r="T176" i="30" s="1"/>
  <c r="W167" i="33"/>
  <c r="X167" i="33" s="1"/>
  <c r="AA175" i="37"/>
  <c r="AB175" i="37" s="1"/>
  <c r="AA172" i="30"/>
  <c r="AB172" i="30" s="1"/>
  <c r="S176" i="32"/>
  <c r="T176" i="32" s="1"/>
  <c r="AA176" i="32"/>
  <c r="AB176"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AA171" i="33"/>
  <c r="AB171"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X187" i="31" s="1"/>
  <c r="O178" i="31"/>
  <c r="P178" i="31" s="1"/>
  <c r="O165" i="30"/>
  <c r="P165" i="30" s="1"/>
  <c r="W180" i="30"/>
  <c r="X180" i="30" s="1"/>
  <c r="AA180" i="30"/>
  <c r="AB180" i="30" s="1"/>
  <c r="W182" i="31"/>
  <c r="X182" i="31" s="1"/>
  <c r="S173" i="34"/>
  <c r="T173" i="34" s="1"/>
  <c r="O179" i="37"/>
  <c r="P179" i="37" s="1"/>
  <c r="W180" i="37"/>
  <c r="X180" i="37" s="1"/>
  <c r="AA178" i="36"/>
  <c r="AB178" i="36" s="1"/>
  <c r="AA181" i="33"/>
  <c r="AB181" i="33" s="1"/>
  <c r="O170" i="32"/>
  <c r="P170" i="32" s="1"/>
  <c r="W178" i="31"/>
  <c r="X178" i="31" s="1"/>
  <c r="AA165" i="30"/>
  <c r="AB165" i="30" s="1"/>
  <c r="AA169" i="31"/>
  <c r="AB169" i="31" s="1"/>
  <c r="W172" i="36"/>
  <c r="X172" i="36" s="1"/>
  <c r="X187" i="36" s="1"/>
  <c r="O168" i="32"/>
  <c r="P168" i="32" s="1"/>
  <c r="S174" i="36"/>
  <c r="T174" i="36" s="1"/>
  <c r="W179" i="32"/>
  <c r="X179" i="32" s="1"/>
  <c r="W173" i="34"/>
  <c r="X173" i="34" s="1"/>
  <c r="AA181" i="32"/>
  <c r="AB181" i="32" s="1"/>
  <c r="S178" i="36"/>
  <c r="T178" i="36" s="1"/>
  <c r="T187" i="36" s="1"/>
  <c r="O183" i="30"/>
  <c r="P183" i="30" s="1"/>
  <c r="W184" i="35"/>
  <c r="X184" i="35" s="1"/>
  <c r="W172" i="33"/>
  <c r="X172" i="33" s="1"/>
  <c r="S178" i="31"/>
  <c r="T178" i="31" s="1"/>
  <c r="O172" i="36"/>
  <c r="P172" i="36" s="1"/>
  <c r="S185" i="36"/>
  <c r="T185" i="36" s="1"/>
  <c r="O176" i="28"/>
  <c r="P176" i="28" s="1"/>
  <c r="W183" i="28"/>
  <c r="X183" i="28" s="1"/>
  <c r="AA164" i="21"/>
  <c r="AB164" i="21" s="1"/>
  <c r="O132" i="21"/>
  <c r="P132" i="21" s="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AA187" i="22"/>
  <c r="X187" i="23"/>
  <c r="T187" i="24"/>
  <c r="AA187" i="24"/>
  <c r="P187" i="23"/>
  <c r="S187" i="24"/>
  <c r="T187" i="23"/>
  <c r="X187" i="26"/>
  <c r="T187" i="26"/>
  <c r="P187" i="26"/>
  <c r="T187" i="27"/>
  <c r="X187" i="30"/>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T162" i="28"/>
  <c r="AA84" i="28"/>
  <c r="AB84" i="28" s="1"/>
  <c r="W84" i="28"/>
  <c r="X84" i="28" s="1"/>
  <c r="S84" i="28"/>
  <c r="T84" i="28" s="1"/>
  <c r="AA61" i="28"/>
  <c r="AB61" i="28" s="1"/>
  <c r="W61" i="28"/>
  <c r="X61" i="28" s="1"/>
  <c r="S61" i="28"/>
  <c r="T61" i="28" s="1"/>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AA187" i="33" l="1"/>
  <c r="T187" i="31"/>
  <c r="AB187" i="30"/>
  <c r="T187" i="32"/>
  <c r="T187" i="33"/>
  <c r="T187" i="29"/>
  <c r="P187" i="31"/>
  <c r="X187" i="33"/>
  <c r="O187" i="28"/>
  <c r="P187" i="28"/>
  <c r="O187" i="32"/>
  <c r="S187" i="34"/>
  <c r="AA187" i="34"/>
  <c r="AB187" i="29"/>
  <c r="AB187" i="36"/>
  <c r="O187" i="29"/>
  <c r="AA187" i="31"/>
  <c r="P187" i="33"/>
  <c r="AA187" i="28"/>
  <c r="X187" i="28"/>
  <c r="O187" i="33"/>
  <c r="P187" i="30"/>
  <c r="P187" i="32"/>
  <c r="G15" i="8"/>
  <c r="W187" i="21"/>
  <c r="G13" i="8"/>
  <c r="T187" i="28"/>
  <c r="W187" i="32"/>
  <c r="S187" i="32"/>
  <c r="X187" i="34"/>
  <c r="G12" i="8"/>
  <c r="M224" i="24"/>
  <c r="S187" i="28"/>
  <c r="S187" i="31"/>
  <c r="W187" i="34"/>
  <c r="O187" i="36"/>
  <c r="AA187" i="36"/>
  <c r="S187" i="29"/>
  <c r="AB187" i="31"/>
  <c r="G8" i="8"/>
  <c r="AA187" i="30"/>
  <c r="W187" i="31"/>
  <c r="O187" i="31"/>
  <c r="S187" i="33"/>
  <c r="P187" i="36"/>
  <c r="G14" i="8"/>
  <c r="G10" i="8"/>
  <c r="M224" i="22"/>
  <c r="G11" i="8"/>
  <c r="W187" i="33"/>
  <c r="W187" i="36"/>
  <c r="AA187" i="32"/>
  <c r="X187" i="20"/>
  <c r="O187" i="20"/>
  <c r="W187" i="20"/>
  <c r="P187" i="20"/>
  <c r="AB187" i="20"/>
  <c r="T187" i="20"/>
  <c r="AA187" i="20"/>
  <c r="S187" i="20"/>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T187" i="35" s="1"/>
  <c r="O187" i="35"/>
  <c r="P187" i="35"/>
  <c r="O187" i="37"/>
  <c r="P187" i="37"/>
  <c r="AA187" i="37"/>
  <c r="E25" i="8"/>
  <c r="K25" i="8" s="1"/>
  <c r="E17" i="8"/>
  <c r="K17" i="8" s="1"/>
  <c r="E21" i="8"/>
  <c r="K21" i="8" s="1"/>
  <c r="E22" i="8"/>
  <c r="K22" i="8" s="1"/>
  <c r="E20" i="8"/>
  <c r="K20" i="8" s="1"/>
  <c r="E23" i="8"/>
  <c r="K23" i="8" s="1"/>
  <c r="E18" i="8"/>
  <c r="E24" i="8"/>
  <c r="K24" i="8" s="1"/>
  <c r="E16" i="8"/>
  <c r="K16" i="8" s="1"/>
  <c r="E19" i="8"/>
  <c r="K19" i="8" s="1"/>
  <c r="K18" i="8"/>
  <c r="P67" i="24"/>
  <c r="E15" i="8"/>
  <c r="E14" i="8"/>
  <c r="K14" i="8" s="1"/>
  <c r="E13" i="8"/>
  <c r="E12" i="8"/>
  <c r="E11" i="8"/>
  <c r="E10" i="8"/>
  <c r="K10" i="8" s="1"/>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1" i="23" s="1"/>
  <c r="O37" i="22"/>
  <c r="AA157" i="22"/>
  <c r="AB132" i="22"/>
  <c r="AB157" i="22" s="1"/>
  <c r="P37" i="22"/>
  <c r="L228" i="22"/>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5" i="8" l="1"/>
  <c r="M224" i="23"/>
  <c r="M228" i="22"/>
  <c r="M231" i="22"/>
  <c r="M225" i="22"/>
  <c r="M222" i="22"/>
  <c r="M223" i="22"/>
  <c r="M226" i="22"/>
  <c r="M225" i="24"/>
  <c r="M226" i="24"/>
  <c r="M228" i="24"/>
  <c r="M231" i="24"/>
  <c r="M223" i="24"/>
  <c r="M222" i="24"/>
  <c r="K11" i="8"/>
  <c r="M224" i="27"/>
  <c r="M223" i="25"/>
  <c r="M225" i="25"/>
  <c r="M226" i="25"/>
  <c r="M222" i="25"/>
  <c r="M228" i="25"/>
  <c r="M231" i="25"/>
  <c r="K12" i="8"/>
  <c r="M221" i="22"/>
  <c r="S187" i="37"/>
  <c r="M223" i="26"/>
  <c r="M225" i="26"/>
  <c r="M222" i="26"/>
  <c r="M226" i="26"/>
  <c r="M228" i="26"/>
  <c r="M231" i="26"/>
  <c r="M231" i="20"/>
  <c r="M228" i="20"/>
  <c r="M222" i="20"/>
  <c r="M223" i="20"/>
  <c r="M226" i="20"/>
  <c r="M225" i="20"/>
  <c r="M224" i="26"/>
  <c r="M221" i="26"/>
  <c r="M221" i="24"/>
  <c r="K13" i="8"/>
  <c r="M226" i="23"/>
  <c r="M228" i="23"/>
  <c r="M231" i="23"/>
  <c r="M225" i="23"/>
  <c r="M222" i="23"/>
  <c r="M223" i="23"/>
  <c r="M222" i="27"/>
  <c r="M223" i="27"/>
  <c r="M225" i="27"/>
  <c r="M226" i="27"/>
  <c r="M228" i="27"/>
  <c r="M231" i="27"/>
  <c r="K8" i="8"/>
  <c r="M224" i="20"/>
  <c r="M224" i="25"/>
  <c r="M221" i="20"/>
  <c r="S187" i="35"/>
  <c r="L236" i="35" s="1"/>
  <c r="P23" i="8" s="1"/>
  <c r="W187" i="35"/>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U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M23" i="8"/>
  <c r="O17" i="16"/>
  <c r="F17" i="16"/>
  <c r="M17" i="8"/>
  <c r="E17" i="16"/>
  <c r="T17" i="16"/>
  <c r="D17" i="16"/>
  <c r="S17" i="16"/>
  <c r="C17" i="16"/>
  <c r="R17" i="16"/>
  <c r="Q17" i="16"/>
  <c r="P17" i="16"/>
  <c r="AD17" i="16"/>
  <c r="N17" i="16"/>
  <c r="AC17" i="16"/>
  <c r="M17" i="16"/>
  <c r="AB17" i="16"/>
  <c r="L17" i="16"/>
  <c r="AA17" i="16"/>
  <c r="K17" i="16"/>
  <c r="Z17" i="16"/>
  <c r="J17" i="16"/>
  <c r="Y17" i="16"/>
  <c r="I17" i="16"/>
  <c r="X17" i="16"/>
  <c r="H17" i="16"/>
  <c r="M24" i="8"/>
  <c r="M25" i="8"/>
  <c r="T25" i="16"/>
  <c r="Q25" i="16"/>
  <c r="AC25" i="16"/>
  <c r="M25" i="16"/>
  <c r="AB25" i="16"/>
  <c r="L25" i="16"/>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V17" i="16" l="1"/>
  <c r="G17" i="16"/>
  <c r="W17" i="16"/>
  <c r="X23" i="16"/>
  <c r="I23" i="16"/>
  <c r="AD23" i="16"/>
  <c r="M12" i="18"/>
  <c r="M173" i="18"/>
  <c r="M163" i="18"/>
  <c r="W163" i="18" s="1"/>
  <c r="X163" i="18" s="1"/>
  <c r="M174" i="18"/>
  <c r="W174" i="18" s="1"/>
  <c r="X174" i="18" s="1"/>
  <c r="M162" i="18"/>
  <c r="O162" i="18" s="1"/>
  <c r="P162" i="18" s="1"/>
  <c r="AA162" i="18" s="1"/>
  <c r="M175" i="18"/>
  <c r="AA175" i="18" s="1"/>
  <c r="AB175" i="18" s="1"/>
  <c r="M177" i="18"/>
  <c r="AA177" i="18" s="1"/>
  <c r="AB177" i="18" s="1"/>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W184" i="18" s="1"/>
  <c r="X184" i="18" s="1"/>
  <c r="M185" i="18"/>
  <c r="M186" i="18"/>
  <c r="M176" i="18"/>
  <c r="W176" i="18" s="1"/>
  <c r="X176" i="18" s="1"/>
  <c r="M164" i="18"/>
  <c r="S164" i="18" s="1"/>
  <c r="T164" i="18" s="1"/>
  <c r="M178" i="18"/>
  <c r="O178" i="18" s="1"/>
  <c r="P178" i="18" s="1"/>
  <c r="M166" i="18"/>
  <c r="W166" i="18" s="1"/>
  <c r="X166" i="18" s="1"/>
  <c r="M179" i="18"/>
  <c r="S179" i="18" s="1"/>
  <c r="T179" i="18" s="1"/>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AF17" i="16"/>
  <c r="K21" i="16"/>
  <c r="E21" i="16"/>
  <c r="Q16" i="16"/>
  <c r="R18" i="16"/>
  <c r="K18" i="16"/>
  <c r="AA21" i="16"/>
  <c r="U21" i="16"/>
  <c r="H16" i="16"/>
  <c r="R16" i="16"/>
  <c r="AA18" i="16"/>
  <c r="L21" i="16"/>
  <c r="F21" i="16"/>
  <c r="X16" i="16"/>
  <c r="C16" i="16"/>
  <c r="D18" i="16"/>
  <c r="AB21" i="16"/>
  <c r="V21" i="16"/>
  <c r="I16" i="16"/>
  <c r="S16" i="16"/>
  <c r="T18" i="16"/>
  <c r="M21" i="16"/>
  <c r="O21" i="16"/>
  <c r="AC21" i="16"/>
  <c r="S185" i="18"/>
  <c r="T185" i="18" s="1"/>
  <c r="W185" i="18"/>
  <c r="X185" i="18" s="1"/>
  <c r="AA185" i="18"/>
  <c r="AB185" i="18" s="1"/>
  <c r="S173" i="18"/>
  <c r="T173" i="18" s="1"/>
  <c r="W173" i="18"/>
  <c r="X173" i="18" s="1"/>
  <c r="AA173" i="18"/>
  <c r="AB173" i="18" s="1"/>
  <c r="AA176" i="18"/>
  <c r="AB176" i="18" s="1"/>
  <c r="S178" i="18"/>
  <c r="T178"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5" i="18"/>
  <c r="P175" i="18" s="1"/>
  <c r="O173" i="18"/>
  <c r="P173" i="18" s="1"/>
  <c r="O174" i="18"/>
  <c r="P174" i="18" s="1"/>
  <c r="N187" i="18"/>
  <c r="L226" i="18" s="1"/>
  <c r="O185" i="18"/>
  <c r="P185" i="18" s="1"/>
  <c r="O186" i="18"/>
  <c r="P186" i="18" s="1"/>
  <c r="W186" i="18" s="1"/>
  <c r="X186" i="18" s="1"/>
  <c r="W178" i="18" l="1"/>
  <c r="X178" i="18" s="1"/>
  <c r="AA178" i="18"/>
  <c r="AB178" i="18" s="1"/>
  <c r="S174" i="18"/>
  <c r="T174" i="18" s="1"/>
  <c r="AA174" i="18"/>
  <c r="AB174" i="18" s="1"/>
  <c r="W177" i="18"/>
  <c r="X177" i="18" s="1"/>
  <c r="O177" i="18"/>
  <c r="P177" i="18" s="1"/>
  <c r="O163" i="18"/>
  <c r="P163" i="18" s="1"/>
  <c r="S177" i="18"/>
  <c r="T177" i="18" s="1"/>
  <c r="O176" i="18"/>
  <c r="P176" i="18" s="1"/>
  <c r="O166" i="18"/>
  <c r="P166" i="18" s="1"/>
  <c r="S163" i="18"/>
  <c r="T163" i="18" s="1"/>
  <c r="S183" i="18"/>
  <c r="T183" i="18" s="1"/>
  <c r="AA163" i="18"/>
  <c r="AB163" i="18" s="1"/>
  <c r="S176" i="18"/>
  <c r="T176" i="18" s="1"/>
  <c r="O183" i="18"/>
  <c r="P183" i="18" s="1"/>
  <c r="O179" i="18"/>
  <c r="P179" i="18" s="1"/>
  <c r="O171" i="18"/>
  <c r="P171" i="18" s="1"/>
  <c r="AA179" i="18"/>
  <c r="AB179" i="18" s="1"/>
  <c r="W179" i="18"/>
  <c r="X179" i="18" s="1"/>
  <c r="S184" i="18"/>
  <c r="T184" i="18" s="1"/>
  <c r="AA184" i="18"/>
  <c r="AB184" i="18" s="1"/>
  <c r="O184" i="18"/>
  <c r="P184" i="18" s="1"/>
  <c r="AA172" i="18"/>
  <c r="AB172" i="18" s="1"/>
  <c r="O165" i="18"/>
  <c r="P165" i="18" s="1"/>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X162" i="18"/>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P187" i="18" l="1"/>
  <c r="X187" i="18"/>
  <c r="AA187" i="18"/>
  <c r="O187" i="18"/>
  <c r="AB187" i="18"/>
  <c r="T187" i="18"/>
  <c r="W187" i="18"/>
  <c r="S187" i="18"/>
  <c r="S155" i="18"/>
  <c r="T155" i="18" s="1"/>
  <c r="W155" i="18"/>
  <c r="X155" i="18" s="1"/>
  <c r="E6" i="8"/>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8" i="18" l="1"/>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<sst xmlns="http://schemas.openxmlformats.org/spreadsheetml/2006/main" count="3946" uniqueCount="296">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</sst>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18" sqref="AE18"/>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215</v>
      </c>
      <c r="C1" s="473"/>
      <c r="D1" s="473"/>
      <c r="E1" s="473"/>
      <c r="F1" s="473"/>
      <c r="G1" s="473"/>
      <c r="H1" s="474"/>
      <c r="J1" s="340" t="s">
        <v>216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8" thickBot="1" x14ac:dyDescent="0.3">
      <c r="B2" s="69"/>
      <c r="D2" s="69"/>
      <c r="F2" s="69"/>
      <c r="H2" s="69"/>
      <c r="P2" s="284" t="s">
        <v>217</v>
      </c>
      <c r="Q2" s="285" t="s">
        <v>218</v>
      </c>
      <c r="R2" s="286"/>
      <c r="S2" s="286"/>
      <c r="T2" s="286"/>
      <c r="U2" s="287"/>
      <c r="W2" s="290" t="s">
        <v>219</v>
      </c>
      <c r="X2" s="291" t="s">
        <v>220</v>
      </c>
      <c r="Y2" s="291"/>
      <c r="Z2" s="291"/>
      <c r="AA2" s="291"/>
      <c r="AB2" s="291"/>
      <c r="AC2" s="292"/>
      <c r="AE2" s="75"/>
      <c r="AG2" s="76" t="s">
        <v>221</v>
      </c>
      <c r="AH2" s="75"/>
      <c r="AI2" s="75"/>
      <c r="AJ2" s="82"/>
      <c r="AK2" s="75"/>
      <c r="AL2" s="75"/>
      <c r="AM2" s="75"/>
      <c r="AN2" s="76" t="s">
        <v>222</v>
      </c>
      <c r="AO2" s="75"/>
      <c r="AP2" s="75"/>
      <c r="AQ2" s="75"/>
      <c r="AR2" s="75"/>
      <c r="AS2" s="75"/>
      <c r="AT2" s="75"/>
    </row>
    <row r="3" spans="2:54" s="247" customFormat="1" ht="27" thickBot="1" x14ac:dyDescent="0.3">
      <c r="B3" s="218" t="s">
        <v>87</v>
      </c>
      <c r="C3" s="219"/>
      <c r="D3" s="220" t="s">
        <v>223</v>
      </c>
      <c r="E3" s="221"/>
      <c r="F3" s="220" t="s">
        <v>144</v>
      </c>
      <c r="G3" s="221"/>
      <c r="H3" s="220" t="s">
        <v>224</v>
      </c>
      <c r="I3" s="221"/>
      <c r="J3" s="220" t="s">
        <v>225</v>
      </c>
      <c r="K3" s="222"/>
      <c r="L3" s="223" t="s">
        <v>226</v>
      </c>
      <c r="M3" s="222"/>
      <c r="N3" s="223" t="s">
        <v>227</v>
      </c>
      <c r="O3" s="241"/>
      <c r="P3" s="288" t="s">
        <v>228</v>
      </c>
      <c r="Q3" s="242" t="str">
        <f t="array" ref="Q3:U3">TRANSPOSE(N4:N8)</f>
        <v>Promovendus</v>
      </c>
      <c r="R3" s="242" t="str">
        <v>Sr.wet. Medewerker</v>
      </c>
      <c r="S3" s="242" t="str">
        <v>NWP-MBO</v>
      </c>
      <c r="T3" s="242" t="str">
        <v>NWP-HBO</v>
      </c>
      <c r="U3" s="289" t="str">
        <v>NWP-Academisch</v>
      </c>
      <c r="V3" s="243"/>
      <c r="W3" s="244" t="s">
        <v>228</v>
      </c>
      <c r="X3" s="182" t="str">
        <f t="array" ref="X3:AC3">TRANSPOSE(L4:L9)</f>
        <v>Promovendus</v>
      </c>
      <c r="Y3" s="182" t="str">
        <v>PostDoc</v>
      </c>
      <c r="Z3" s="182" t="str">
        <v>(Arts) onderzoeker</v>
      </c>
      <c r="AA3" s="182" t="str">
        <v>NWP-MBO</v>
      </c>
      <c r="AB3" s="182" t="str">
        <v>NWP-HBO</v>
      </c>
      <c r="AC3" s="245" t="str">
        <v>NWP-Academisch</v>
      </c>
      <c r="AD3" s="243"/>
      <c r="AE3" s="246" t="s">
        <v>229</v>
      </c>
      <c r="AF3" s="243"/>
      <c r="AG3" s="428"/>
      <c r="AH3" s="423" t="s">
        <v>252</v>
      </c>
      <c r="AI3" s="215" t="s">
        <v>230</v>
      </c>
      <c r="AJ3" s="216" t="s">
        <v>231</v>
      </c>
      <c r="AK3" s="215" t="s">
        <v>99</v>
      </c>
      <c r="AL3" s="217" t="s">
        <v>232</v>
      </c>
      <c r="AM3" s="212"/>
      <c r="AN3" s="431"/>
      <c r="AO3" s="423" t="s">
        <v>252</v>
      </c>
      <c r="AP3" s="215" t="s">
        <v>230</v>
      </c>
      <c r="AQ3" s="216" t="s">
        <v>231</v>
      </c>
      <c r="AR3" s="215" t="s">
        <v>99</v>
      </c>
      <c r="AS3" s="217" t="s">
        <v>232</v>
      </c>
      <c r="AT3" s="243"/>
      <c r="AU3" s="214" t="s">
        <v>233</v>
      </c>
      <c r="AW3" s="346" t="s">
        <v>234</v>
      </c>
      <c r="AX3" s="347" t="s">
        <v>235</v>
      </c>
      <c r="AY3" s="347" t="s">
        <v>236</v>
      </c>
      <c r="AZ3" s="347" t="s">
        <v>237</v>
      </c>
      <c r="BA3" s="347" t="s">
        <v>238</v>
      </c>
      <c r="BB3" s="348" t="s">
        <v>239</v>
      </c>
    </row>
    <row r="4" spans="2:54" ht="14.4" customHeight="1" x14ac:dyDescent="0.3">
      <c r="B4" s="308" t="s">
        <v>88</v>
      </c>
      <c r="D4" s="312" t="s">
        <v>97</v>
      </c>
      <c r="F4" s="312" t="s">
        <v>240</v>
      </c>
      <c r="H4" s="312" t="s">
        <v>99</v>
      </c>
      <c r="J4" s="308" t="s">
        <v>226</v>
      </c>
      <c r="L4" s="308" t="s">
        <v>162</v>
      </c>
      <c r="N4" s="310" t="s">
        <v>162</v>
      </c>
      <c r="P4" s="228">
        <v>1</v>
      </c>
      <c r="Q4" s="316">
        <v>4810</v>
      </c>
      <c r="R4" s="316">
        <v>7522</v>
      </c>
      <c r="S4" s="316">
        <v>5600</v>
      </c>
      <c r="T4" s="316">
        <v>6731</v>
      </c>
      <c r="U4" s="317">
        <v>8057</v>
      </c>
      <c r="W4" s="229">
        <v>1</v>
      </c>
      <c r="X4" s="322">
        <v>4945</v>
      </c>
      <c r="Y4" s="322">
        <v>8210</v>
      </c>
      <c r="Z4" s="322">
        <v>6862</v>
      </c>
      <c r="AA4" s="322">
        <v>5724</v>
      </c>
      <c r="AB4" s="322">
        <v>6862</v>
      </c>
      <c r="AC4" s="323">
        <v>8210</v>
      </c>
      <c r="AE4" s="307" t="s">
        <v>185</v>
      </c>
      <c r="AG4" s="307" t="s">
        <v>185</v>
      </c>
      <c r="AH4" s="424">
        <v>1</v>
      </c>
      <c r="AI4" s="326">
        <v>1</v>
      </c>
      <c r="AJ4" s="327">
        <v>1</v>
      </c>
      <c r="AK4" s="326">
        <v>1</v>
      </c>
      <c r="AL4" s="328">
        <v>1000000000</v>
      </c>
      <c r="AM4" s="79"/>
      <c r="AN4" s="307" t="s">
        <v>185</v>
      </c>
      <c r="AO4" s="424">
        <v>1</v>
      </c>
      <c r="AP4" s="326">
        <v>1</v>
      </c>
      <c r="AQ4" s="326">
        <v>1</v>
      </c>
      <c r="AR4" s="326">
        <v>1</v>
      </c>
      <c r="AS4" s="328">
        <v>1000000000</v>
      </c>
      <c r="AT4" s="75"/>
      <c r="AU4" s="336" t="s">
        <v>88</v>
      </c>
      <c r="AW4" s="345" t="s">
        <v>186</v>
      </c>
      <c r="AX4" s="349">
        <v>0.4</v>
      </c>
      <c r="AY4" s="349">
        <v>0.3</v>
      </c>
      <c r="AZ4" s="349">
        <v>0.2</v>
      </c>
      <c r="BA4" s="349">
        <v>0.1</v>
      </c>
      <c r="BB4" s="350">
        <v>0</v>
      </c>
    </row>
    <row r="5" spans="2:54" ht="14.4" customHeight="1" thickBot="1" x14ac:dyDescent="0.35">
      <c r="B5" s="309" t="s">
        <v>241</v>
      </c>
      <c r="D5" s="312" t="s">
        <v>242</v>
      </c>
      <c r="F5" s="312" t="s">
        <v>243</v>
      </c>
      <c r="H5" s="312" t="s">
        <v>231</v>
      </c>
      <c r="J5" s="314" t="s">
        <v>227</v>
      </c>
      <c r="L5" s="308" t="s">
        <v>244</v>
      </c>
      <c r="N5" s="310" t="s">
        <v>164</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190</v>
      </c>
      <c r="AG5" s="307" t="s">
        <v>205</v>
      </c>
      <c r="AH5" s="425">
        <v>1</v>
      </c>
      <c r="AI5" s="329">
        <v>1</v>
      </c>
      <c r="AJ5" s="330">
        <v>1</v>
      </c>
      <c r="AK5" s="329">
        <v>1</v>
      </c>
      <c r="AL5" s="331">
        <v>300000</v>
      </c>
      <c r="AM5" s="79"/>
      <c r="AN5" s="307" t="s">
        <v>205</v>
      </c>
      <c r="AO5" s="425">
        <v>1</v>
      </c>
      <c r="AP5" s="329">
        <v>1</v>
      </c>
      <c r="AQ5" s="329">
        <v>1</v>
      </c>
      <c r="AR5" s="329">
        <v>1</v>
      </c>
      <c r="AS5" s="331">
        <v>300000</v>
      </c>
      <c r="AT5" s="75"/>
      <c r="AU5" s="337" t="s">
        <v>241</v>
      </c>
      <c r="AW5" s="344" t="s">
        <v>245</v>
      </c>
      <c r="AX5" s="351">
        <v>0.2</v>
      </c>
      <c r="AY5" s="351">
        <v>0.2</v>
      </c>
      <c r="AZ5" s="351">
        <v>0.2</v>
      </c>
      <c r="BA5" s="351">
        <v>0.2</v>
      </c>
      <c r="BB5" s="352">
        <v>0.2</v>
      </c>
    </row>
    <row r="6" spans="2:54" ht="15" thickBot="1" x14ac:dyDescent="0.35">
      <c r="D6" s="312" t="s">
        <v>246</v>
      </c>
      <c r="F6" s="312" t="s">
        <v>247</v>
      </c>
      <c r="H6" s="313" t="s">
        <v>230</v>
      </c>
      <c r="J6" s="308" t="s">
        <v>245</v>
      </c>
      <c r="L6" s="314" t="s">
        <v>248</v>
      </c>
      <c r="N6" s="310" t="s">
        <v>249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165</v>
      </c>
      <c r="AG6" s="307" t="s">
        <v>206</v>
      </c>
      <c r="AH6" s="426">
        <v>0.5</v>
      </c>
      <c r="AI6" s="332">
        <v>0.5</v>
      </c>
      <c r="AJ6" s="333">
        <v>0.5</v>
      </c>
      <c r="AK6" s="332">
        <v>0.5</v>
      </c>
      <c r="AL6" s="334">
        <v>2200000</v>
      </c>
      <c r="AM6" s="79"/>
      <c r="AN6" s="307" t="s">
        <v>206</v>
      </c>
      <c r="AO6" s="430">
        <v>0.5</v>
      </c>
      <c r="AP6" s="335">
        <v>0.5</v>
      </c>
      <c r="AQ6" s="335">
        <v>0.5</v>
      </c>
      <c r="AR6" s="335">
        <v>0.5</v>
      </c>
      <c r="AS6" s="334">
        <v>2200000</v>
      </c>
      <c r="AT6" s="75"/>
      <c r="AU6" s="69"/>
      <c r="AW6" s="232"/>
    </row>
    <row r="7" spans="2:54" ht="15" thickBot="1" x14ac:dyDescent="0.35">
      <c r="B7" s="69"/>
      <c r="D7" s="312" t="s">
        <v>250</v>
      </c>
      <c r="F7" s="312" t="s">
        <v>251</v>
      </c>
      <c r="H7" s="405"/>
      <c r="J7" s="309"/>
      <c r="L7" s="308" t="s">
        <v>249</v>
      </c>
      <c r="N7" s="434" t="s">
        <v>253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274</v>
      </c>
      <c r="AG7" s="307" t="s">
        <v>190</v>
      </c>
      <c r="AH7" s="426">
        <v>1</v>
      </c>
      <c r="AI7" s="332">
        <v>1</v>
      </c>
      <c r="AJ7" s="333">
        <v>1</v>
      </c>
      <c r="AK7" s="332">
        <v>1</v>
      </c>
      <c r="AL7" s="334">
        <v>55000000</v>
      </c>
      <c r="AM7" s="79"/>
      <c r="AN7" s="307" t="s">
        <v>190</v>
      </c>
      <c r="AO7" s="430">
        <v>1</v>
      </c>
      <c r="AP7" s="335">
        <v>1</v>
      </c>
      <c r="AQ7" s="335">
        <v>1</v>
      </c>
      <c r="AR7" s="335">
        <v>1</v>
      </c>
      <c r="AS7" s="334">
        <v>55000000</v>
      </c>
      <c r="AT7" s="75"/>
      <c r="AU7" s="69"/>
      <c r="AW7" s="232"/>
    </row>
    <row r="8" spans="2:54" ht="14.4" x14ac:dyDescent="0.3">
      <c r="B8" s="69"/>
      <c r="D8" s="312" t="s">
        <v>254</v>
      </c>
      <c r="F8" s="312" t="s">
        <v>255</v>
      </c>
      <c r="H8" s="69"/>
      <c r="L8" s="308" t="s">
        <v>253</v>
      </c>
      <c r="N8" s="310" t="s">
        <v>256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165</v>
      </c>
      <c r="AH8" s="426">
        <v>0.5</v>
      </c>
      <c r="AI8" s="332">
        <v>0.5</v>
      </c>
      <c r="AJ8" s="333">
        <v>0.6</v>
      </c>
      <c r="AK8" s="332">
        <v>0.7</v>
      </c>
      <c r="AL8" s="334">
        <v>35000000</v>
      </c>
      <c r="AM8" s="79"/>
      <c r="AN8" s="307" t="s">
        <v>165</v>
      </c>
      <c r="AO8" s="430">
        <v>0.65</v>
      </c>
      <c r="AP8" s="335">
        <v>0.65</v>
      </c>
      <c r="AQ8" s="335">
        <v>0.75</v>
      </c>
      <c r="AR8" s="335">
        <v>0.8</v>
      </c>
      <c r="AS8" s="334">
        <v>35000000</v>
      </c>
      <c r="AT8" s="75"/>
      <c r="AU8" s="69"/>
      <c r="AW8" s="232"/>
    </row>
    <row r="9" spans="2:54" ht="15" thickBot="1" x14ac:dyDescent="0.35">
      <c r="B9" s="69"/>
      <c r="D9" s="312" t="s">
        <v>257</v>
      </c>
      <c r="F9" s="312" t="s">
        <v>258</v>
      </c>
      <c r="H9" s="69"/>
      <c r="L9" s="308" t="s">
        <v>256</v>
      </c>
      <c r="N9" s="311" t="s">
        <v>275</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272</v>
      </c>
      <c r="AH9" s="426">
        <v>0.25</v>
      </c>
      <c r="AI9" s="332">
        <v>0.25</v>
      </c>
      <c r="AJ9" s="333">
        <v>0.35</v>
      </c>
      <c r="AK9" s="332">
        <v>0.45</v>
      </c>
      <c r="AL9" s="334">
        <v>25000000</v>
      </c>
      <c r="AM9" s="79"/>
      <c r="AN9" s="307" t="s">
        <v>272</v>
      </c>
      <c r="AO9" s="430">
        <v>0.4</v>
      </c>
      <c r="AP9" s="335">
        <v>0.4</v>
      </c>
      <c r="AQ9" s="335">
        <v>0.5</v>
      </c>
      <c r="AR9" s="335">
        <v>0.6</v>
      </c>
      <c r="AS9" s="334">
        <v>25000000</v>
      </c>
      <c r="AT9" s="75"/>
      <c r="AU9" s="69"/>
      <c r="AW9" s="232"/>
    </row>
    <row r="10" spans="2:54" ht="15" thickBot="1" x14ac:dyDescent="0.35">
      <c r="B10" s="69"/>
      <c r="D10" s="312" t="s">
        <v>259</v>
      </c>
      <c r="F10" s="312" t="s">
        <v>260</v>
      </c>
      <c r="H10" s="69"/>
      <c r="L10" s="311" t="s">
        <v>275</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188</v>
      </c>
      <c r="AH10" s="426">
        <v>0.5</v>
      </c>
      <c r="AI10" s="332">
        <v>0.5</v>
      </c>
      <c r="AJ10" s="333">
        <v>0.6</v>
      </c>
      <c r="AK10" s="332">
        <v>0.7</v>
      </c>
      <c r="AL10" s="334">
        <v>8250000</v>
      </c>
      <c r="AM10" s="79"/>
      <c r="AN10" s="307" t="s">
        <v>188</v>
      </c>
      <c r="AO10" s="430">
        <v>0.5</v>
      </c>
      <c r="AP10" s="335">
        <v>0.5</v>
      </c>
      <c r="AQ10" s="335">
        <v>0.6</v>
      </c>
      <c r="AR10" s="335">
        <v>0.7</v>
      </c>
      <c r="AS10" s="334">
        <v>8250000</v>
      </c>
      <c r="AT10" s="75"/>
      <c r="AU10" s="69"/>
      <c r="AW10" s="232"/>
    </row>
    <row r="11" spans="2:54" ht="14.4" x14ac:dyDescent="0.3">
      <c r="B11" s="69"/>
      <c r="D11" s="312" t="s">
        <v>261</v>
      </c>
      <c r="E11" s="71"/>
      <c r="F11" s="312" t="s">
        <v>98</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163</v>
      </c>
      <c r="AH11" s="426">
        <v>0.5</v>
      </c>
      <c r="AI11" s="332">
        <v>0.5</v>
      </c>
      <c r="AJ11" s="333">
        <v>0.5</v>
      </c>
      <c r="AK11" s="332">
        <v>0.5</v>
      </c>
      <c r="AL11" s="334">
        <v>35000000</v>
      </c>
      <c r="AM11" s="79"/>
      <c r="AN11" s="307" t="s">
        <v>163</v>
      </c>
      <c r="AO11" s="430">
        <v>0.5</v>
      </c>
      <c r="AP11" s="335">
        <v>0.5</v>
      </c>
      <c r="AQ11" s="335">
        <v>0.5</v>
      </c>
      <c r="AR11" s="335">
        <v>0.5</v>
      </c>
      <c r="AS11" s="334">
        <v>35000000</v>
      </c>
      <c r="AT11" s="75"/>
      <c r="AU11" s="69"/>
      <c r="AW11" s="232"/>
    </row>
    <row r="12" spans="2:54" ht="14.4" x14ac:dyDescent="0.3">
      <c r="B12" s="69"/>
      <c r="D12" s="312" t="s">
        <v>262</v>
      </c>
      <c r="E12" s="71"/>
      <c r="F12" s="312" t="s">
        <v>263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207</v>
      </c>
      <c r="AH12" s="426">
        <v>0.25</v>
      </c>
      <c r="AI12" s="332">
        <v>0.25</v>
      </c>
      <c r="AJ12" s="333">
        <v>0.35</v>
      </c>
      <c r="AK12" s="332">
        <v>0.45</v>
      </c>
      <c r="AL12" s="334">
        <v>25000000</v>
      </c>
      <c r="AM12" s="79"/>
      <c r="AN12" s="307" t="s">
        <v>207</v>
      </c>
      <c r="AO12" s="430">
        <v>0.25</v>
      </c>
      <c r="AP12" s="335">
        <v>0.25</v>
      </c>
      <c r="AQ12" s="335">
        <v>0.35</v>
      </c>
      <c r="AR12" s="335">
        <v>0.45</v>
      </c>
      <c r="AS12" s="334">
        <v>25000000</v>
      </c>
      <c r="AT12" s="75"/>
      <c r="AU12" s="69"/>
      <c r="AW12" s="232"/>
    </row>
    <row r="13" spans="2:54" ht="14.4" x14ac:dyDescent="0.3">
      <c r="B13" s="69"/>
      <c r="D13" s="312" t="s">
        <v>264</v>
      </c>
      <c r="E13" s="71"/>
      <c r="F13" s="312" t="s">
        <v>265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208</v>
      </c>
      <c r="AH13" s="426">
        <v>0.5</v>
      </c>
      <c r="AI13" s="332">
        <v>0.5</v>
      </c>
      <c r="AJ13" s="333">
        <v>0.5</v>
      </c>
      <c r="AK13" s="332">
        <v>0.5</v>
      </c>
      <c r="AL13" s="334">
        <v>10000000</v>
      </c>
      <c r="AM13" s="79"/>
      <c r="AN13" s="307" t="s">
        <v>208</v>
      </c>
      <c r="AO13" s="430">
        <v>0.5</v>
      </c>
      <c r="AP13" s="335">
        <v>0.5</v>
      </c>
      <c r="AQ13" s="335">
        <v>0.5</v>
      </c>
      <c r="AR13" s="335">
        <v>0.5</v>
      </c>
      <c r="AS13" s="334">
        <v>10000000</v>
      </c>
      <c r="AT13" s="75"/>
      <c r="AU13" s="69"/>
    </row>
    <row r="14" spans="2:54" ht="14.4" x14ac:dyDescent="0.3">
      <c r="B14" s="69"/>
      <c r="D14" s="312" t="s">
        <v>266</v>
      </c>
      <c r="E14" s="71"/>
      <c r="F14" s="312" t="s">
        <v>267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209</v>
      </c>
      <c r="AH14" s="426">
        <v>0.5</v>
      </c>
      <c r="AI14" s="332">
        <v>0.5</v>
      </c>
      <c r="AJ14" s="333">
        <v>0.5</v>
      </c>
      <c r="AK14" s="332">
        <v>0.5</v>
      </c>
      <c r="AL14" s="334">
        <v>10000000</v>
      </c>
      <c r="AM14" s="79"/>
      <c r="AN14" s="307" t="s">
        <v>209</v>
      </c>
      <c r="AO14" s="430">
        <v>0.5</v>
      </c>
      <c r="AP14" s="335">
        <v>0.5</v>
      </c>
      <c r="AQ14" s="335">
        <v>0.5</v>
      </c>
      <c r="AR14" s="335">
        <v>0.5</v>
      </c>
      <c r="AS14" s="334">
        <v>10000000</v>
      </c>
      <c r="AT14" s="75"/>
      <c r="AU14" s="69"/>
    </row>
    <row r="15" spans="2:54" ht="15" thickBot="1" x14ac:dyDescent="0.35">
      <c r="B15" s="69"/>
      <c r="D15" s="313" t="s">
        <v>268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210</v>
      </c>
      <c r="AH15" s="426">
        <v>0.15</v>
      </c>
      <c r="AI15" s="332">
        <v>0.15</v>
      </c>
      <c r="AJ15" s="333">
        <v>0.5</v>
      </c>
      <c r="AK15" s="332">
        <v>0.5</v>
      </c>
      <c r="AL15" s="334">
        <v>12500000</v>
      </c>
      <c r="AM15" s="79"/>
      <c r="AN15" s="307" t="s">
        <v>210</v>
      </c>
      <c r="AO15" s="430">
        <v>0.15</v>
      </c>
      <c r="AP15" s="335">
        <v>0.15</v>
      </c>
      <c r="AQ15" s="335">
        <v>0.5</v>
      </c>
      <c r="AR15" s="335">
        <v>0.5</v>
      </c>
      <c r="AS15" s="334">
        <v>12500000</v>
      </c>
      <c r="AT15" s="75"/>
      <c r="AU15" s="69"/>
    </row>
    <row r="16" spans="2:54" ht="14.4" x14ac:dyDescent="0.3">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211</v>
      </c>
      <c r="AH16" s="426">
        <v>0.5</v>
      </c>
      <c r="AI16" s="332">
        <v>0.5</v>
      </c>
      <c r="AJ16" s="333">
        <v>0.6</v>
      </c>
      <c r="AK16" s="332">
        <v>0.7</v>
      </c>
      <c r="AL16" s="334">
        <v>3000000</v>
      </c>
      <c r="AM16" s="79"/>
      <c r="AN16" s="307" t="s">
        <v>211</v>
      </c>
      <c r="AO16" s="430">
        <v>0.5</v>
      </c>
      <c r="AP16" s="335">
        <v>0.5</v>
      </c>
      <c r="AQ16" s="335">
        <v>0.6</v>
      </c>
      <c r="AR16" s="335">
        <v>0.7</v>
      </c>
      <c r="AS16" s="334">
        <v>3000000</v>
      </c>
      <c r="AT16" s="75"/>
      <c r="AU16" s="69"/>
    </row>
    <row r="17" spans="2:62" ht="14.4" x14ac:dyDescent="0.3">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171</v>
      </c>
      <c r="AH17" s="427">
        <v>1</v>
      </c>
      <c r="AI17" s="418">
        <v>1</v>
      </c>
      <c r="AJ17" s="419">
        <v>1</v>
      </c>
      <c r="AK17" s="418">
        <v>1</v>
      </c>
      <c r="AL17" s="420">
        <v>1000000000</v>
      </c>
      <c r="AM17" s="79"/>
      <c r="AN17" s="417" t="s">
        <v>171</v>
      </c>
      <c r="AO17" s="427">
        <v>1</v>
      </c>
      <c r="AP17" s="418">
        <v>1</v>
      </c>
      <c r="AQ17" s="418">
        <v>1</v>
      </c>
      <c r="AR17" s="418">
        <v>1</v>
      </c>
      <c r="AS17" s="420">
        <v>1000000000</v>
      </c>
      <c r="AT17" s="75"/>
      <c r="AU17" s="69"/>
      <c r="BB17" s="71"/>
    </row>
    <row r="18" spans="2:62" ht="15" thickBot="1" x14ac:dyDescent="0.35">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274</v>
      </c>
      <c r="AH18" s="432">
        <v>0</v>
      </c>
      <c r="AI18" s="433">
        <v>0</v>
      </c>
      <c r="AJ18" s="433">
        <v>0</v>
      </c>
      <c r="AK18" s="433">
        <v>0</v>
      </c>
      <c r="AL18" s="422"/>
      <c r="AM18" s="77"/>
      <c r="AN18" s="429" t="s">
        <v>274</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Basisgegevens!C17</f>
        <v>0</v>
      </c>
      <c r="D4" s="29"/>
      <c r="E4" s="29"/>
      <c r="F4" s="29"/>
      <c r="I4" s="29"/>
      <c r="Q4" s="29"/>
      <c r="R4" s="29"/>
      <c r="S4" s="29"/>
      <c r="T4" s="29"/>
      <c r="U4" s="29"/>
      <c r="V4" s="29"/>
      <c r="W4" s="29"/>
      <c r="X4" s="29"/>
      <c r="Y4" s="29"/>
      <c r="Z4" s="29"/>
      <c r="AA4" s="29"/>
    </row>
    <row r="5" spans="1:29" ht="13.8" thickBot="1" x14ac:dyDescent="0.3">
      <c r="B5" s="189" t="s">
        <v>144</v>
      </c>
      <c r="C5" s="59">
        <f>Basisgegevens!F17</f>
        <v>0</v>
      </c>
      <c r="D5" s="29"/>
      <c r="E5" s="29"/>
      <c r="F5" s="29"/>
      <c r="I5" s="29"/>
      <c r="Q5" s="29"/>
      <c r="R5" s="29"/>
      <c r="S5" s="29"/>
      <c r="T5" s="29"/>
      <c r="U5" s="29"/>
      <c r="V5" s="29"/>
      <c r="W5" s="29"/>
      <c r="X5" s="29"/>
      <c r="Y5" s="29"/>
      <c r="Z5" s="29"/>
      <c r="AA5" s="29"/>
    </row>
    <row r="6" spans="1:29" ht="13.8" thickBot="1" x14ac:dyDescent="0.3">
      <c r="B6" s="189" t="s">
        <v>145</v>
      </c>
      <c r="C6" s="59">
        <f>Basisgegevens!G17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kWXuwH0NWlw69zF+ua5Cxg2r+jfe53A2mM3frgablZTJlC4IBSwNDobAH7Q6bX+Rz5qe+OxOD+14uWHhPQkOQ==" saltValue="CztQQQB220J+ah4YKRBKW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Basisgegevens!C18</f>
        <v>0</v>
      </c>
      <c r="D4" s="29"/>
      <c r="E4" s="29"/>
      <c r="F4" s="29"/>
      <c r="I4" s="29"/>
      <c r="Q4" s="29"/>
      <c r="R4" s="29"/>
      <c r="S4" s="29"/>
      <c r="T4" s="29"/>
      <c r="U4" s="29"/>
      <c r="V4" s="29"/>
      <c r="W4" s="29"/>
      <c r="X4" s="29"/>
      <c r="Y4" s="29"/>
      <c r="Z4" s="29"/>
      <c r="AA4" s="29"/>
    </row>
    <row r="5" spans="1:29" ht="13.8" thickBot="1" x14ac:dyDescent="0.3">
      <c r="B5" s="189" t="s">
        <v>144</v>
      </c>
      <c r="C5" s="59">
        <f>Basisgegevens!F18</f>
        <v>0</v>
      </c>
      <c r="D5" s="29"/>
      <c r="E5" s="29"/>
      <c r="F5" s="29"/>
      <c r="I5" s="29"/>
      <c r="Q5" s="29"/>
      <c r="R5" s="29"/>
      <c r="S5" s="29"/>
      <c r="T5" s="29"/>
      <c r="U5" s="29"/>
      <c r="V5" s="29"/>
      <c r="W5" s="29"/>
      <c r="X5" s="29"/>
      <c r="Y5" s="29"/>
      <c r="Z5" s="29"/>
      <c r="AA5" s="29"/>
    </row>
    <row r="6" spans="1:29" ht="13.8" thickBot="1" x14ac:dyDescent="0.3">
      <c r="B6" s="189" t="s">
        <v>145</v>
      </c>
      <c r="C6" s="59">
        <f>Basisgegevens!G18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DiEsaqYTpwef8+yt+amuaBRU88GFazi9LmO3UshmXzUyJ0rS1FiNtbNLbS+vZwx/HRb9W/RSuaZmTgIs9G9eQ==" saltValue="b5EVPIvhZwUYHw+Alco3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Basisgegevens!C19</f>
        <v>0</v>
      </c>
      <c r="D4" s="29"/>
      <c r="E4" s="29"/>
      <c r="F4" s="29"/>
      <c r="I4" s="29"/>
      <c r="Q4" s="29"/>
      <c r="R4" s="29"/>
      <c r="S4" s="29"/>
      <c r="T4" s="29"/>
      <c r="U4" s="29"/>
      <c r="V4" s="29"/>
      <c r="W4" s="29"/>
      <c r="X4" s="29"/>
      <c r="Y4" s="29"/>
      <c r="Z4" s="29"/>
      <c r="AA4" s="29"/>
    </row>
    <row r="5" spans="1:29" ht="13.8" thickBot="1" x14ac:dyDescent="0.3">
      <c r="B5" s="189" t="s">
        <v>144</v>
      </c>
      <c r="C5" s="59">
        <f>Basisgegevens!F19</f>
        <v>0</v>
      </c>
      <c r="D5" s="29"/>
      <c r="E5" s="29"/>
      <c r="F5" s="29"/>
      <c r="I5" s="29"/>
      <c r="Q5" s="29"/>
      <c r="R5" s="29"/>
      <c r="S5" s="29"/>
      <c r="T5" s="29"/>
      <c r="U5" s="29"/>
      <c r="V5" s="29"/>
      <c r="W5" s="29"/>
      <c r="X5" s="29"/>
      <c r="Y5" s="29"/>
      <c r="Z5" s="29"/>
      <c r="AA5" s="29"/>
    </row>
    <row r="6" spans="1:29" ht="13.8" thickBot="1" x14ac:dyDescent="0.3">
      <c r="B6" s="189" t="s">
        <v>145</v>
      </c>
      <c r="C6" s="59">
        <f>Basisgegevens!G19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uo+9josbrnbNed+W9Q/9hBJJyLrLqAGdOWTXR0tHCZ6bh21PqV4t1Oh71IPEb7xUrKkYxj5hdx953gfWAt4dbg==" saltValue="0LpwsKwChmvY0fUj4fLH+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Basisgegevens!C20</f>
        <v>0</v>
      </c>
      <c r="D4" s="29"/>
      <c r="E4" s="29"/>
      <c r="F4" s="29"/>
      <c r="I4" s="29"/>
      <c r="Q4" s="29"/>
      <c r="R4" s="29"/>
      <c r="S4" s="29"/>
      <c r="T4" s="29"/>
      <c r="U4" s="29"/>
      <c r="V4" s="29"/>
      <c r="W4" s="29"/>
      <c r="X4" s="29"/>
      <c r="Y4" s="29"/>
      <c r="Z4" s="29"/>
      <c r="AA4" s="29"/>
    </row>
    <row r="5" spans="1:29" ht="13.8" thickBot="1" x14ac:dyDescent="0.3">
      <c r="B5" s="189" t="s">
        <v>144</v>
      </c>
      <c r="C5" s="59">
        <f>Basisgegevens!F20</f>
        <v>0</v>
      </c>
      <c r="D5" s="29"/>
      <c r="E5" s="29"/>
      <c r="F5" s="29"/>
      <c r="I5" s="29"/>
      <c r="Q5" s="29"/>
      <c r="R5" s="29"/>
      <c r="S5" s="29"/>
      <c r="T5" s="29"/>
      <c r="U5" s="29"/>
      <c r="V5" s="29"/>
      <c r="W5" s="29"/>
      <c r="X5" s="29"/>
      <c r="Y5" s="29"/>
      <c r="Z5" s="29"/>
      <c r="AA5" s="29"/>
    </row>
    <row r="6" spans="1:29" ht="13.8" thickBot="1" x14ac:dyDescent="0.3">
      <c r="B6" s="189" t="s">
        <v>145</v>
      </c>
      <c r="C6" s="59">
        <f>Basisgegevens!G20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n5EtEVs8gSKQpmdNs+VVxbi1+jFU0BiWacxDgBpV0pLGZkk1wDF3LElguOQn4Z78B0//AIyVL1fNhQHKjDFvw==" saltValue="IdAZxF0PiP+KtAv3clOBF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Basisgegevens!C21</f>
        <v>0</v>
      </c>
      <c r="D4" s="29"/>
      <c r="E4" s="29"/>
      <c r="F4" s="29"/>
      <c r="I4" s="29"/>
      <c r="Q4" s="29"/>
      <c r="R4" s="29"/>
      <c r="S4" s="29"/>
      <c r="T4" s="29"/>
      <c r="U4" s="29"/>
      <c r="V4" s="29"/>
      <c r="W4" s="29"/>
      <c r="X4" s="29"/>
      <c r="Y4" s="29"/>
      <c r="Z4" s="29"/>
      <c r="AA4" s="29"/>
    </row>
    <row r="5" spans="1:29" ht="13.8" thickBot="1" x14ac:dyDescent="0.3">
      <c r="B5" s="189" t="s">
        <v>144</v>
      </c>
      <c r="C5" s="59">
        <f>Basisgegevens!F21</f>
        <v>0</v>
      </c>
      <c r="D5" s="29"/>
      <c r="E5" s="29"/>
      <c r="F5" s="29"/>
      <c r="I5" s="29"/>
      <c r="Q5" s="29"/>
      <c r="R5" s="29"/>
      <c r="S5" s="29"/>
      <c r="T5" s="29"/>
      <c r="U5" s="29"/>
      <c r="V5" s="29"/>
      <c r="W5" s="29"/>
      <c r="X5" s="29"/>
      <c r="Y5" s="29"/>
      <c r="Z5" s="29"/>
      <c r="AA5" s="29"/>
    </row>
    <row r="6" spans="1:29" ht="13.8" thickBot="1" x14ac:dyDescent="0.3">
      <c r="B6" s="189" t="s">
        <v>145</v>
      </c>
      <c r="C6" s="59">
        <f>Basisgegevens!G21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D3P0vYgxOjTkFP+hrcEwdbwnefNJXfDEWA3q0bty7ChbuFYbfcgyp3iD6vhfXRRnVqJiSrm7kKEj/Q6tpZGcw==" saltValue="9LStSFAd/uJZd1cEBowQ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Basisgegevens!C22</f>
        <v>0</v>
      </c>
      <c r="D4" s="29"/>
      <c r="E4" s="29"/>
      <c r="F4" s="29"/>
      <c r="I4" s="29"/>
      <c r="Q4" s="29"/>
      <c r="R4" s="29"/>
      <c r="S4" s="29"/>
      <c r="T4" s="29"/>
      <c r="U4" s="29"/>
      <c r="V4" s="29"/>
      <c r="W4" s="29"/>
      <c r="X4" s="29"/>
      <c r="Y4" s="29"/>
      <c r="Z4" s="29"/>
      <c r="AA4" s="29"/>
    </row>
    <row r="5" spans="1:29" ht="13.8" thickBot="1" x14ac:dyDescent="0.3">
      <c r="B5" s="189" t="s">
        <v>144</v>
      </c>
      <c r="C5" s="59">
        <f>Basisgegevens!F22</f>
        <v>0</v>
      </c>
      <c r="D5" s="29"/>
      <c r="E5" s="29"/>
      <c r="F5" s="29"/>
      <c r="I5" s="29"/>
      <c r="Q5" s="29"/>
      <c r="R5" s="29"/>
      <c r="S5" s="29"/>
      <c r="T5" s="29"/>
      <c r="U5" s="29"/>
      <c r="V5" s="29"/>
      <c r="W5" s="29"/>
      <c r="X5" s="29"/>
      <c r="Y5" s="29"/>
      <c r="Z5" s="29"/>
      <c r="AA5" s="29"/>
    </row>
    <row r="6" spans="1:29" ht="13.8" thickBot="1" x14ac:dyDescent="0.3">
      <c r="B6" s="189" t="s">
        <v>145</v>
      </c>
      <c r="C6" s="59">
        <f>Basisgegevens!G22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Sv+CeFhcKeTDe4WPJ1Ur+APNA3iq6pUC67oykk2oaASPGKHijCj+sBP4YcUJYx9XlFybdRvfdUHixt71GsLjg==" saltValue="zmCR0tzZqvEWC30/KCIvY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Basisgegevens!C23</f>
        <v>0</v>
      </c>
      <c r="D4" s="29"/>
      <c r="E4" s="29"/>
      <c r="F4" s="29"/>
      <c r="I4" s="29"/>
      <c r="Q4" s="29"/>
      <c r="R4" s="29"/>
      <c r="S4" s="29"/>
      <c r="T4" s="29"/>
      <c r="U4" s="29"/>
      <c r="V4" s="29"/>
      <c r="W4" s="29"/>
      <c r="X4" s="29"/>
      <c r="Y4" s="29"/>
      <c r="Z4" s="29"/>
      <c r="AA4" s="29"/>
    </row>
    <row r="5" spans="1:29" ht="13.8" thickBot="1" x14ac:dyDescent="0.3">
      <c r="B5" s="189" t="s">
        <v>144</v>
      </c>
      <c r="C5" s="59">
        <f>Basisgegevens!F23</f>
        <v>0</v>
      </c>
      <c r="D5" s="29"/>
      <c r="E5" s="29"/>
      <c r="F5" s="29"/>
      <c r="I5" s="29"/>
      <c r="Q5" s="29"/>
      <c r="R5" s="29"/>
      <c r="S5" s="29"/>
      <c r="T5" s="29"/>
      <c r="U5" s="29"/>
      <c r="V5" s="29"/>
      <c r="W5" s="29"/>
      <c r="X5" s="29"/>
      <c r="Y5" s="29"/>
      <c r="Z5" s="29"/>
      <c r="AA5" s="29"/>
    </row>
    <row r="6" spans="1:29" ht="13.8" thickBot="1" x14ac:dyDescent="0.3">
      <c r="B6" s="189" t="s">
        <v>145</v>
      </c>
      <c r="C6" s="59">
        <f>Basisgegevens!G23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4RsOvzfGi4xfAszC9FAlhP9pqMkNlcNtdgzCqyrU8ZDfWfGSZ0iy8VZg3uPk8Rynj76/Q0JibjbMJgq6T54CA==" saltValue="bDIgTQy3SFwI2Pe8ox+W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Basisgegevens!C24</f>
        <v>0</v>
      </c>
      <c r="D4" s="29"/>
      <c r="E4" s="29"/>
      <c r="F4" s="29"/>
      <c r="I4" s="29"/>
      <c r="Q4" s="29"/>
      <c r="R4" s="29"/>
      <c r="S4" s="29"/>
      <c r="T4" s="29"/>
      <c r="U4" s="29"/>
      <c r="V4" s="29"/>
      <c r="W4" s="29"/>
      <c r="X4" s="29"/>
      <c r="Y4" s="29"/>
      <c r="Z4" s="29"/>
      <c r="AA4" s="29"/>
    </row>
    <row r="5" spans="1:29" ht="13.8" thickBot="1" x14ac:dyDescent="0.3">
      <c r="B5" s="189" t="s">
        <v>144</v>
      </c>
      <c r="C5" s="59">
        <f>Basisgegevens!F24</f>
        <v>0</v>
      </c>
      <c r="D5" s="29"/>
      <c r="E5" s="29"/>
      <c r="F5" s="29"/>
      <c r="I5" s="29"/>
      <c r="Q5" s="29"/>
      <c r="R5" s="29"/>
      <c r="S5" s="29"/>
      <c r="T5" s="29"/>
      <c r="U5" s="29"/>
      <c r="V5" s="29"/>
      <c r="W5" s="29"/>
      <c r="X5" s="29"/>
      <c r="Y5" s="29"/>
      <c r="Z5" s="29"/>
      <c r="AA5" s="29"/>
    </row>
    <row r="6" spans="1:29" ht="13.8" thickBot="1" x14ac:dyDescent="0.3">
      <c r="B6" s="189" t="s">
        <v>145</v>
      </c>
      <c r="C6" s="59">
        <f>Basisgegevens!G24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acHdalEpNFlJMPp6gdIEkerixOQBJaZeBEzfvMAaOZuDsAAf1T/8XU0+DqD6f6MZQODIy6XbLmdXHnIz3nn2Ww==" saltValue="2oZVWzX+JiIebtzwIu+Oc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Basisgegevens!C25</f>
        <v>0</v>
      </c>
      <c r="D4" s="29"/>
      <c r="E4" s="29"/>
      <c r="F4" s="29"/>
      <c r="I4" s="29"/>
      <c r="Q4" s="29"/>
      <c r="R4" s="29"/>
      <c r="S4" s="29"/>
      <c r="T4" s="29"/>
      <c r="U4" s="29"/>
      <c r="V4" s="29"/>
      <c r="W4" s="29"/>
      <c r="X4" s="29"/>
      <c r="Y4" s="29"/>
      <c r="Z4" s="29"/>
      <c r="AA4" s="29"/>
    </row>
    <row r="5" spans="1:29" ht="13.8" thickBot="1" x14ac:dyDescent="0.3">
      <c r="B5" s="189" t="s">
        <v>144</v>
      </c>
      <c r="C5" s="59">
        <f>Basisgegevens!F25</f>
        <v>0</v>
      </c>
      <c r="D5" s="29"/>
      <c r="E5" s="29"/>
      <c r="F5" s="29"/>
      <c r="I5" s="29"/>
      <c r="Q5" s="29"/>
      <c r="R5" s="29"/>
      <c r="S5" s="29"/>
      <c r="T5" s="29"/>
      <c r="U5" s="29"/>
      <c r="V5" s="29"/>
      <c r="W5" s="29"/>
      <c r="X5" s="29"/>
      <c r="Y5" s="29"/>
      <c r="Z5" s="29"/>
      <c r="AA5" s="29"/>
    </row>
    <row r="6" spans="1:29" ht="13.8" thickBot="1" x14ac:dyDescent="0.3">
      <c r="B6" s="189" t="s">
        <v>145</v>
      </c>
      <c r="C6" s="59">
        <f>Basisgegevens!G25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CjcexurfQMphyIgiBlvfOmB1TZycMss9o4+cFJae6MRCXAcCKXokuO+Hrpwk3k5F5VuQ84Vq7BJbnIEdLBIcg==" saltValue="5/6ONbZ4IWvhwkEs7P+XN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Basisgegevens!C26</f>
        <v>0</v>
      </c>
      <c r="D4" s="29"/>
      <c r="E4" s="29"/>
      <c r="F4" s="29"/>
      <c r="I4" s="29"/>
      <c r="Q4" s="29"/>
      <c r="R4" s="29"/>
      <c r="S4" s="29"/>
      <c r="T4" s="29"/>
      <c r="U4" s="29"/>
      <c r="V4" s="29"/>
      <c r="W4" s="29"/>
      <c r="X4" s="29"/>
      <c r="Y4" s="29"/>
      <c r="Z4" s="29"/>
      <c r="AA4" s="29"/>
    </row>
    <row r="5" spans="1:29" ht="13.8" thickBot="1" x14ac:dyDescent="0.3">
      <c r="B5" s="189" t="s">
        <v>144</v>
      </c>
      <c r="C5" s="59">
        <f>Basisgegevens!F26</f>
        <v>0</v>
      </c>
      <c r="D5" s="29"/>
      <c r="E5" s="29"/>
      <c r="F5" s="29"/>
      <c r="I5" s="29"/>
      <c r="Q5" s="29"/>
      <c r="R5" s="29"/>
      <c r="S5" s="29"/>
      <c r="T5" s="29"/>
      <c r="U5" s="29"/>
      <c r="V5" s="29"/>
      <c r="W5" s="29"/>
      <c r="X5" s="29"/>
      <c r="Y5" s="29"/>
      <c r="Z5" s="29"/>
      <c r="AA5" s="29"/>
    </row>
    <row r="6" spans="1:29" ht="13.8" thickBot="1" x14ac:dyDescent="0.3">
      <c r="B6" s="189" t="s">
        <v>145</v>
      </c>
      <c r="C6" s="59">
        <f>Basisgegevens!G26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mQ3kOot/cPUWK3SdNWG1uX1hgIGG2VEx53FZoRY1pFEQ18aOBWdsjBIGZOxzQD2to4yAWgH6spqFLZWWL6wtg==" saltValue="bZCsSwtBov1DxgX2upjIa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opLeftCell="A33" zoomScaleNormal="100" workbookViewId="0">
      <selection activeCell="J70" sqref="J70"/>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292</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285</v>
      </c>
      <c r="C19" s="160"/>
      <c r="D19" s="160"/>
      <c r="E19" s="160"/>
      <c r="F19" s="160"/>
      <c r="G19" s="160"/>
    </row>
    <row r="20" spans="1:17" s="26" customFormat="1" ht="15" x14ac:dyDescent="0.25">
      <c r="A20" s="254"/>
      <c r="B20" s="23" t="s">
        <v>284</v>
      </c>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11</v>
      </c>
      <c r="C22" s="160"/>
      <c r="D22" s="160"/>
      <c r="E22" s="160"/>
      <c r="F22" s="160"/>
      <c r="G22" s="160"/>
    </row>
    <row r="23" spans="1:17" s="26" customFormat="1" ht="15" x14ac:dyDescent="0.25">
      <c r="A23" s="254"/>
      <c r="B23" s="23" t="s">
        <v>284</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12</v>
      </c>
      <c r="B25" s="13" t="s">
        <v>13</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14</v>
      </c>
      <c r="B27" s="13" t="s">
        <v>15</v>
      </c>
      <c r="C27" s="13"/>
      <c r="D27" s="13"/>
      <c r="E27" s="13"/>
      <c r="F27" s="13"/>
      <c r="G27" s="13"/>
      <c r="H27" s="13"/>
      <c r="I27" s="13"/>
      <c r="J27" s="13"/>
      <c r="K27" s="13"/>
      <c r="L27" s="13"/>
      <c r="M27" s="13"/>
      <c r="N27" s="13"/>
      <c r="O27" s="13"/>
      <c r="P27" s="13"/>
      <c r="Q27" s="13"/>
    </row>
    <row r="28" spans="1:17" x14ac:dyDescent="0.25"/>
    <row r="29" spans="1:17" ht="15.6" x14ac:dyDescent="0.3">
      <c r="B29" s="15" t="s">
        <v>16</v>
      </c>
    </row>
    <row r="30" spans="1:17" x14ac:dyDescent="0.25"/>
    <row r="31" spans="1:17" x14ac:dyDescent="0.25">
      <c r="A31" s="253">
        <v>3</v>
      </c>
      <c r="B31" s="4" t="s">
        <v>17</v>
      </c>
    </row>
    <row r="32" spans="1:17" x14ac:dyDescent="0.25">
      <c r="A32" s="253">
        <v>4</v>
      </c>
      <c r="B32" s="4" t="s">
        <v>18</v>
      </c>
    </row>
    <row r="33" spans="1:5" x14ac:dyDescent="0.25">
      <c r="B33" s="4" t="s">
        <v>19</v>
      </c>
    </row>
    <row r="34" spans="1:5" x14ac:dyDescent="0.25">
      <c r="B34" s="4" t="s">
        <v>20</v>
      </c>
    </row>
    <row r="35" spans="1:5" x14ac:dyDescent="0.25">
      <c r="B35" s="4" t="s">
        <v>21</v>
      </c>
    </row>
    <row r="36" spans="1:5" x14ac:dyDescent="0.25"/>
    <row r="37" spans="1:5" x14ac:dyDescent="0.25">
      <c r="A37" s="253">
        <v>5</v>
      </c>
      <c r="B37" s="4" t="s">
        <v>22</v>
      </c>
    </row>
    <row r="38" spans="1:5" x14ac:dyDescent="0.25">
      <c r="B38" s="23" t="s">
        <v>23</v>
      </c>
      <c r="C38" s="23" t="s">
        <v>280</v>
      </c>
      <c r="D38" s="160"/>
      <c r="E38" s="160"/>
    </row>
    <row r="39" spans="1:5" x14ac:dyDescent="0.25">
      <c r="B39" s="23" t="s">
        <v>24</v>
      </c>
      <c r="C39" s="23" t="s">
        <v>281</v>
      </c>
      <c r="D39" s="160"/>
      <c r="E39" s="160"/>
    </row>
    <row r="40" spans="1:5" x14ac:dyDescent="0.25">
      <c r="B40" s="23" t="s">
        <v>25</v>
      </c>
      <c r="C40" s="23" t="s">
        <v>26</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27</v>
      </c>
    </row>
    <row r="52" spans="1:2" x14ac:dyDescent="0.25">
      <c r="A52" s="253">
        <v>7</v>
      </c>
      <c r="B52" s="4" t="s">
        <v>28</v>
      </c>
    </row>
    <row r="53" spans="1:2" x14ac:dyDescent="0.25"/>
    <row r="54" spans="1:2" x14ac:dyDescent="0.25">
      <c r="A54" s="253">
        <v>8</v>
      </c>
      <c r="B54" s="4" t="s">
        <v>282</v>
      </c>
    </row>
    <row r="55" spans="1:2" x14ac:dyDescent="0.25">
      <c r="A55" s="253">
        <v>9</v>
      </c>
      <c r="B55" s="4" t="s">
        <v>283</v>
      </c>
    </row>
    <row r="56" spans="1:2" x14ac:dyDescent="0.25">
      <c r="B56" s="16" t="s">
        <v>29</v>
      </c>
    </row>
    <row r="57" spans="1:2" x14ac:dyDescent="0.25"/>
    <row r="58" spans="1:2" ht="15.6" x14ac:dyDescent="0.3">
      <c r="B58" s="15" t="s">
        <v>30</v>
      </c>
    </row>
    <row r="59" spans="1:2" x14ac:dyDescent="0.25"/>
    <row r="60" spans="1:2" x14ac:dyDescent="0.25">
      <c r="A60" s="253">
        <v>10</v>
      </c>
      <c r="B60" s="4" t="s">
        <v>31</v>
      </c>
    </row>
    <row r="61" spans="1:2" x14ac:dyDescent="0.25">
      <c r="A61" s="253">
        <v>11</v>
      </c>
      <c r="B61" s="4" t="s">
        <v>32</v>
      </c>
    </row>
    <row r="62" spans="1:2" x14ac:dyDescent="0.25">
      <c r="A62" s="253">
        <v>12</v>
      </c>
      <c r="B62" s="4" t="s">
        <v>33</v>
      </c>
    </row>
    <row r="63" spans="1:2" x14ac:dyDescent="0.25">
      <c r="A63" s="253">
        <v>13</v>
      </c>
      <c r="B63" s="4" t="s">
        <v>34</v>
      </c>
    </row>
    <row r="64" spans="1:2" x14ac:dyDescent="0.25"/>
    <row r="65" spans="1:17" s="12" customFormat="1" ht="17.399999999999999" x14ac:dyDescent="0.3">
      <c r="A65" s="253" t="s">
        <v>35</v>
      </c>
      <c r="B65" s="17" t="s">
        <v>36</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37</v>
      </c>
      <c r="C67" s="4"/>
    </row>
    <row r="68" spans="1:17" s="12" customFormat="1" ht="17.399999999999999" x14ac:dyDescent="0.3">
      <c r="A68" s="253"/>
      <c r="B68" s="4" t="s">
        <v>38</v>
      </c>
      <c r="C68" s="4"/>
      <c r="E68" s="177"/>
      <c r="F68" s="4"/>
    </row>
    <row r="69" spans="1:17" s="12" customFormat="1" ht="17.399999999999999" x14ac:dyDescent="0.3">
      <c r="A69" s="253"/>
      <c r="B69" s="4" t="s">
        <v>39</v>
      </c>
      <c r="C69" s="4"/>
      <c r="E69" s="177"/>
      <c r="F69" s="4"/>
    </row>
    <row r="70" spans="1:17" s="12" customFormat="1" ht="17.399999999999999" x14ac:dyDescent="0.3">
      <c r="A70" s="253"/>
      <c r="B70" s="4" t="s">
        <v>40</v>
      </c>
      <c r="C70" s="4"/>
      <c r="E70" s="177"/>
      <c r="F70" s="4"/>
    </row>
    <row r="71" spans="1:17" s="12" customFormat="1" ht="17.399999999999999" customHeight="1" x14ac:dyDescent="0.3">
      <c r="A71" s="253"/>
      <c r="B71" s="4" t="s">
        <v>41</v>
      </c>
      <c r="C71" s="4"/>
      <c r="D71" s="267"/>
      <c r="E71" s="177"/>
      <c r="F71" s="4"/>
    </row>
    <row r="72" spans="1:17" s="12" customFormat="1" ht="17.399999999999999" customHeight="1" x14ac:dyDescent="0.3">
      <c r="A72" s="253"/>
      <c r="B72" s="4" t="s">
        <v>42</v>
      </c>
      <c r="C72" s="4"/>
      <c r="E72" s="177"/>
      <c r="F72" s="4"/>
    </row>
    <row r="73" spans="1:17" s="12" customFormat="1" ht="17.399999999999999" x14ac:dyDescent="0.3">
      <c r="A73" s="253"/>
    </row>
    <row r="74" spans="1:17" x14ac:dyDescent="0.25">
      <c r="A74" s="253">
        <v>15</v>
      </c>
      <c r="B74" s="4" t="s">
        <v>43</v>
      </c>
    </row>
    <row r="75" spans="1:17" x14ac:dyDescent="0.25">
      <c r="B75" s="4" t="s">
        <v>293</v>
      </c>
    </row>
    <row r="76" spans="1:17" x14ac:dyDescent="0.25">
      <c r="B76" s="253" t="s">
        <v>295</v>
      </c>
    </row>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4" t="s">
        <v>294</v>
      </c>
    </row>
    <row r="90" spans="1:17" s="12" customFormat="1" ht="17.399999999999999" x14ac:dyDescent="0.3">
      <c r="A90" s="253"/>
    </row>
    <row r="91" spans="1:17" x14ac:dyDescent="0.25">
      <c r="A91" s="253">
        <v>16</v>
      </c>
      <c r="B91" s="4" t="s">
        <v>44</v>
      </c>
    </row>
    <row r="92" spans="1:17" x14ac:dyDescent="0.25"/>
    <row r="93" spans="1:17" s="12" customFormat="1" ht="17.399999999999999" x14ac:dyDescent="0.3">
      <c r="A93" s="253" t="s">
        <v>45</v>
      </c>
      <c r="B93" s="17" t="s">
        <v>46</v>
      </c>
      <c r="C93" s="17"/>
      <c r="D93" s="17"/>
      <c r="E93" s="17"/>
      <c r="F93" s="17"/>
      <c r="G93" s="17"/>
      <c r="H93" s="17"/>
      <c r="I93" s="17"/>
      <c r="J93" s="17"/>
      <c r="K93" s="17"/>
      <c r="L93" s="17"/>
      <c r="M93" s="17"/>
      <c r="N93" s="17"/>
      <c r="O93" s="17"/>
      <c r="P93" s="17"/>
      <c r="Q93" s="17"/>
    </row>
    <row r="94" spans="1:17" s="12" customFormat="1" ht="17.399999999999999" x14ac:dyDescent="0.3">
      <c r="A94" s="253"/>
    </row>
    <row r="95" spans="1:17" x14ac:dyDescent="0.25">
      <c r="A95" s="253">
        <v>17</v>
      </c>
      <c r="B95" s="4" t="s">
        <v>47</v>
      </c>
    </row>
    <row r="96" spans="1:17" x14ac:dyDescent="0.25"/>
    <row r="97" spans="1:14" x14ac:dyDescent="0.25">
      <c r="A97" s="253">
        <v>18</v>
      </c>
      <c r="B97" s="179" t="s">
        <v>48</v>
      </c>
    </row>
    <row r="98" spans="1:14" ht="12.75" customHeight="1" x14ac:dyDescent="0.25">
      <c r="B98" s="476" t="s">
        <v>49</v>
      </c>
      <c r="C98" s="476"/>
      <c r="D98" s="476"/>
      <c r="E98" s="476"/>
      <c r="F98" s="476"/>
      <c r="G98" s="476"/>
      <c r="H98" s="476"/>
      <c r="I98" s="476"/>
      <c r="J98" s="476"/>
      <c r="K98" s="476"/>
      <c r="L98" s="476"/>
      <c r="M98" s="476"/>
      <c r="N98" s="476"/>
    </row>
    <row r="99" spans="1:14" x14ac:dyDescent="0.25">
      <c r="B99" s="476"/>
      <c r="C99" s="476"/>
      <c r="D99" s="476"/>
      <c r="E99" s="476"/>
      <c r="F99" s="476"/>
      <c r="G99" s="476"/>
      <c r="H99" s="476"/>
      <c r="I99" s="476"/>
      <c r="J99" s="476"/>
      <c r="K99" s="476"/>
      <c r="L99" s="476"/>
      <c r="M99" s="476"/>
      <c r="N99" s="476"/>
    </row>
    <row r="100" spans="1:14" x14ac:dyDescent="0.25">
      <c r="B100" s="255"/>
      <c r="C100" s="255"/>
      <c r="D100" s="255"/>
      <c r="E100" s="255"/>
      <c r="F100" s="255"/>
      <c r="G100" s="255"/>
      <c r="H100" s="255"/>
      <c r="I100" s="255"/>
      <c r="J100" s="255"/>
      <c r="K100" s="255"/>
      <c r="L100" s="255"/>
      <c r="M100" s="255"/>
      <c r="N100" s="255"/>
    </row>
    <row r="101" spans="1:14" x14ac:dyDescent="0.25">
      <c r="A101" s="253">
        <v>19</v>
      </c>
      <c r="B101" s="179" t="s">
        <v>50</v>
      </c>
    </row>
    <row r="102" spans="1:14" ht="12.75" customHeight="1" x14ac:dyDescent="0.25">
      <c r="B102" s="475" t="s">
        <v>51</v>
      </c>
      <c r="C102" s="475"/>
      <c r="D102" s="475"/>
      <c r="E102" s="475"/>
      <c r="F102" s="475"/>
      <c r="G102" s="475"/>
      <c r="H102" s="475"/>
      <c r="I102" s="475"/>
      <c r="J102" s="475"/>
      <c r="K102" s="475"/>
      <c r="L102" s="475"/>
      <c r="M102" s="475"/>
      <c r="N102" s="475"/>
    </row>
    <row r="103" spans="1:14" x14ac:dyDescent="0.25">
      <c r="B103" s="475"/>
      <c r="C103" s="475"/>
      <c r="D103" s="475"/>
      <c r="E103" s="475"/>
      <c r="F103" s="475"/>
      <c r="G103" s="475"/>
      <c r="H103" s="475"/>
      <c r="I103" s="475"/>
      <c r="J103" s="475"/>
      <c r="K103" s="475"/>
      <c r="L103" s="475"/>
      <c r="M103" s="475"/>
      <c r="N103" s="475"/>
    </row>
    <row r="104" spans="1:14" x14ac:dyDescent="0.25">
      <c r="B104" s="475"/>
      <c r="C104" s="475"/>
      <c r="D104" s="475"/>
      <c r="E104" s="475"/>
      <c r="F104" s="475"/>
      <c r="G104" s="475"/>
      <c r="H104" s="475"/>
      <c r="I104" s="475"/>
      <c r="J104" s="475"/>
      <c r="K104" s="475"/>
      <c r="L104" s="475"/>
      <c r="M104" s="475"/>
      <c r="N104" s="475"/>
    </row>
    <row r="105" spans="1:14" x14ac:dyDescent="0.25">
      <c r="B105" s="255"/>
      <c r="C105" s="255"/>
      <c r="D105" s="255"/>
      <c r="E105" s="255"/>
      <c r="F105" s="255"/>
      <c r="G105" s="255"/>
      <c r="H105" s="255"/>
      <c r="I105" s="255"/>
      <c r="J105" s="255"/>
      <c r="K105" s="255"/>
      <c r="L105" s="255"/>
      <c r="M105" s="255"/>
      <c r="N105" s="255"/>
    </row>
    <row r="106" spans="1:14" x14ac:dyDescent="0.25">
      <c r="A106" s="253">
        <v>20</v>
      </c>
      <c r="B106" s="256" t="s">
        <v>52</v>
      </c>
      <c r="C106" s="255"/>
      <c r="D106" s="255"/>
      <c r="E106" s="255"/>
      <c r="F106" s="255"/>
      <c r="G106" s="255"/>
      <c r="H106" s="255"/>
      <c r="I106" s="255"/>
      <c r="J106" s="255"/>
      <c r="K106" s="255"/>
      <c r="L106" s="255"/>
      <c r="M106" s="255"/>
      <c r="N106" s="255"/>
    </row>
    <row r="107" spans="1:14" x14ac:dyDescent="0.25">
      <c r="B107" s="256"/>
      <c r="C107" s="256"/>
      <c r="D107" s="256"/>
      <c r="E107" s="256"/>
      <c r="F107" s="256"/>
      <c r="G107" s="256"/>
      <c r="H107" s="256"/>
      <c r="I107" s="256"/>
      <c r="J107" s="256"/>
      <c r="K107" s="256"/>
      <c r="L107" s="256"/>
      <c r="M107" s="256"/>
      <c r="N107" s="256"/>
    </row>
    <row r="108" spans="1:14" ht="14.25" customHeight="1" x14ac:dyDescent="0.25">
      <c r="B108" s="256" t="s">
        <v>53</v>
      </c>
      <c r="C108" s="256"/>
      <c r="D108" s="256"/>
      <c r="E108" s="256"/>
      <c r="F108" s="256"/>
      <c r="G108" s="256"/>
      <c r="H108" s="256"/>
      <c r="I108" s="256"/>
      <c r="J108" s="256"/>
      <c r="K108" s="256"/>
      <c r="L108" s="256"/>
      <c r="M108" s="256"/>
      <c r="N108" s="256"/>
    </row>
    <row r="109" spans="1:14" x14ac:dyDescent="0.25">
      <c r="B109" s="257" t="s">
        <v>54</v>
      </c>
    </row>
    <row r="110" spans="1:14" ht="15.6" x14ac:dyDescent="0.25">
      <c r="B110" s="258" t="s">
        <v>55</v>
      </c>
    </row>
    <row r="111" spans="1:14" ht="15.6" x14ac:dyDescent="0.25">
      <c r="B111" s="258" t="s">
        <v>56</v>
      </c>
    </row>
    <row r="112" spans="1:14" ht="15.6" x14ac:dyDescent="0.25">
      <c r="B112" s="175" t="s">
        <v>57</v>
      </c>
    </row>
    <row r="113" spans="1:17" ht="15.6" x14ac:dyDescent="0.25">
      <c r="B113" s="175" t="s">
        <v>58</v>
      </c>
    </row>
    <row r="114" spans="1:17" x14ac:dyDescent="0.25">
      <c r="B114" s="174"/>
    </row>
    <row r="115" spans="1:17" x14ac:dyDescent="0.25">
      <c r="B115" s="175" t="s">
        <v>59</v>
      </c>
    </row>
    <row r="116" spans="1:17" x14ac:dyDescent="0.25">
      <c r="B116" s="175" t="s">
        <v>60</v>
      </c>
    </row>
    <row r="117" spans="1:17" x14ac:dyDescent="0.25">
      <c r="B117" s="174"/>
    </row>
    <row r="118" spans="1:17" x14ac:dyDescent="0.25">
      <c r="A118" s="253">
        <v>21</v>
      </c>
      <c r="B118" s="4" t="s">
        <v>61</v>
      </c>
    </row>
    <row r="119" spans="1:17" x14ac:dyDescent="0.25"/>
    <row r="120" spans="1:17" x14ac:dyDescent="0.25"/>
    <row r="121" spans="1:17" s="12" customFormat="1" ht="17.399999999999999" x14ac:dyDescent="0.3">
      <c r="A121" s="253" t="s">
        <v>62</v>
      </c>
      <c r="B121" s="17" t="s">
        <v>63</v>
      </c>
      <c r="C121" s="17"/>
      <c r="D121" s="17"/>
      <c r="E121" s="17"/>
      <c r="F121" s="17"/>
      <c r="G121" s="17"/>
      <c r="H121" s="17"/>
      <c r="I121" s="17"/>
      <c r="J121" s="17"/>
      <c r="K121" s="17"/>
      <c r="L121" s="17"/>
      <c r="M121" s="17"/>
      <c r="N121" s="17"/>
      <c r="O121" s="17"/>
      <c r="P121" s="17"/>
      <c r="Q121" s="17"/>
    </row>
    <row r="122" spans="1:17" s="12" customFormat="1" ht="17.399999999999999" x14ac:dyDescent="0.3">
      <c r="A122" s="253"/>
    </row>
    <row r="123" spans="1:17" x14ac:dyDescent="0.25">
      <c r="A123" s="253">
        <v>22</v>
      </c>
      <c r="B123" s="4" t="s">
        <v>64</v>
      </c>
    </row>
    <row r="124" spans="1:17" x14ac:dyDescent="0.25">
      <c r="B124" s="476" t="s">
        <v>65</v>
      </c>
      <c r="C124" s="476"/>
      <c r="D124" s="476"/>
      <c r="E124" s="476"/>
      <c r="F124" s="476"/>
      <c r="G124" s="476"/>
      <c r="H124" s="476"/>
      <c r="I124" s="476"/>
      <c r="J124" s="476"/>
      <c r="K124" s="176"/>
    </row>
    <row r="125" spans="1:17" x14ac:dyDescent="0.25">
      <c r="B125" s="476"/>
      <c r="C125" s="476"/>
      <c r="D125" s="476"/>
      <c r="E125" s="476"/>
      <c r="F125" s="476"/>
      <c r="G125" s="476"/>
      <c r="H125" s="476"/>
      <c r="I125" s="476"/>
      <c r="J125" s="476"/>
    </row>
    <row r="126" spans="1:17" x14ac:dyDescent="0.25"/>
    <row r="127" spans="1:17" x14ac:dyDescent="0.25">
      <c r="A127" s="253">
        <v>23</v>
      </c>
      <c r="B127" s="4" t="s">
        <v>66</v>
      </c>
    </row>
    <row r="128" spans="1:17" x14ac:dyDescent="0.25"/>
    <row r="129" spans="1:17" s="12" customFormat="1" ht="17.399999999999999" x14ac:dyDescent="0.3">
      <c r="A129" s="253" t="s">
        <v>67</v>
      </c>
      <c r="B129" s="17" t="s">
        <v>68</v>
      </c>
      <c r="C129" s="17"/>
      <c r="D129" s="17"/>
      <c r="E129" s="17"/>
      <c r="F129" s="17"/>
      <c r="G129" s="17"/>
      <c r="H129" s="17"/>
      <c r="I129" s="17"/>
      <c r="J129" s="17"/>
      <c r="K129" s="17"/>
      <c r="L129" s="17"/>
      <c r="M129" s="17"/>
      <c r="N129" s="17"/>
      <c r="O129" s="17"/>
      <c r="P129" s="17"/>
      <c r="Q129" s="17"/>
    </row>
    <row r="130" spans="1:17" x14ac:dyDescent="0.25"/>
    <row r="131" spans="1:17" x14ac:dyDescent="0.25">
      <c r="A131" s="253">
        <v>24</v>
      </c>
      <c r="B131" s="4" t="s">
        <v>69</v>
      </c>
    </row>
    <row r="132" spans="1:17" x14ac:dyDescent="0.25"/>
    <row r="133" spans="1:17" ht="17.399999999999999" x14ac:dyDescent="0.3">
      <c r="A133" s="253" t="s">
        <v>70</v>
      </c>
      <c r="B133" s="17" t="s">
        <v>71</v>
      </c>
      <c r="C133" s="17"/>
      <c r="D133" s="17"/>
      <c r="E133" s="17"/>
      <c r="F133" s="17"/>
      <c r="G133" s="17"/>
      <c r="H133" s="17"/>
      <c r="I133" s="17"/>
      <c r="J133" s="17"/>
      <c r="K133" s="17"/>
      <c r="L133" s="17"/>
      <c r="M133" s="17"/>
      <c r="N133" s="17"/>
      <c r="O133" s="17"/>
      <c r="P133" s="17"/>
      <c r="Q133" s="17"/>
    </row>
    <row r="134" spans="1:17" x14ac:dyDescent="0.25"/>
    <row r="135" spans="1:17" x14ac:dyDescent="0.25">
      <c r="A135" s="253">
        <v>25</v>
      </c>
      <c r="B135" s="4" t="s">
        <v>72</v>
      </c>
    </row>
    <row r="136" spans="1:17" x14ac:dyDescent="0.25">
      <c r="A136" s="253">
        <v>26</v>
      </c>
      <c r="B136" s="4" t="s">
        <v>73</v>
      </c>
    </row>
    <row r="137" spans="1:17" x14ac:dyDescent="0.25"/>
    <row r="138" spans="1:17" ht="17.399999999999999" x14ac:dyDescent="0.3">
      <c r="A138" s="253" t="s">
        <v>74</v>
      </c>
      <c r="B138" s="17" t="s">
        <v>75</v>
      </c>
      <c r="C138" s="17"/>
      <c r="D138" s="17"/>
      <c r="E138" s="17"/>
      <c r="F138" s="17"/>
      <c r="G138" s="17"/>
      <c r="H138" s="17"/>
      <c r="I138" s="17"/>
      <c r="J138" s="17"/>
      <c r="K138" s="17"/>
      <c r="L138" s="17"/>
      <c r="M138" s="17"/>
      <c r="N138" s="17"/>
      <c r="O138" s="17"/>
      <c r="P138" s="17"/>
      <c r="Q138" s="17"/>
    </row>
    <row r="139" spans="1:17" x14ac:dyDescent="0.25"/>
    <row r="140" spans="1:17" x14ac:dyDescent="0.25">
      <c r="A140" s="253">
        <v>27</v>
      </c>
      <c r="B140" s="4" t="s">
        <v>76</v>
      </c>
    </row>
    <row r="141" spans="1:17" x14ac:dyDescent="0.25"/>
    <row r="142" spans="1:17" ht="15.6" x14ac:dyDescent="0.3">
      <c r="A142" s="253">
        <v>28</v>
      </c>
      <c r="B142" s="4" t="s">
        <v>77</v>
      </c>
      <c r="C142" s="37"/>
      <c r="D142" s="37"/>
      <c r="E142" s="37"/>
      <c r="F142" s="37"/>
      <c r="G142" s="37"/>
      <c r="H142" s="37"/>
      <c r="I142" s="37"/>
      <c r="J142" s="37"/>
      <c r="K142" s="37"/>
      <c r="L142" s="37"/>
    </row>
    <row r="143" spans="1:17" x14ac:dyDescent="0.25">
      <c r="B143" s="4" t="s">
        <v>78</v>
      </c>
      <c r="E143" s="18" t="s">
        <v>79</v>
      </c>
    </row>
    <row r="144" spans="1:17" ht="13.2" customHeight="1" x14ac:dyDescent="0.25"/>
    <row r="145" spans="1:17" ht="13.2" customHeight="1" x14ac:dyDescent="0.25"/>
    <row r="146" spans="1:17" ht="17.399999999999999" x14ac:dyDescent="0.3">
      <c r="A146" s="253" t="s">
        <v>80</v>
      </c>
      <c r="B146" s="17" t="s">
        <v>81</v>
      </c>
      <c r="C146" s="17"/>
      <c r="D146" s="17"/>
      <c r="E146" s="17"/>
      <c r="F146" s="17"/>
      <c r="G146" s="17"/>
      <c r="H146" s="17"/>
      <c r="I146" s="17"/>
      <c r="J146" s="17"/>
      <c r="K146" s="17"/>
      <c r="L146" s="17"/>
      <c r="M146" s="17"/>
      <c r="N146" s="17"/>
      <c r="O146" s="17"/>
      <c r="P146" s="17"/>
      <c r="Q146" s="17"/>
    </row>
    <row r="147" spans="1:17" ht="13.2" customHeight="1" x14ac:dyDescent="0.25">
      <c r="A147" s="253">
        <v>29</v>
      </c>
      <c r="B147" t="s">
        <v>82</v>
      </c>
    </row>
    <row r="148" spans="1:17" ht="13.2" customHeight="1" x14ac:dyDescent="0.25">
      <c r="B148" s="38" t="s">
        <v>83</v>
      </c>
    </row>
    <row r="149" spans="1:17" ht="13.2" customHeight="1" x14ac:dyDescent="0.25">
      <c r="B149" s="38"/>
    </row>
    <row r="150" spans="1:17" ht="13.2" customHeight="1" x14ac:dyDescent="0.25">
      <c r="A150" s="253">
        <v>30</v>
      </c>
      <c r="B150" s="4" t="s">
        <v>84</v>
      </c>
    </row>
    <row r="151" spans="1:17" ht="13.2" customHeight="1" x14ac:dyDescent="0.25"/>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Basisgegevens!C27</f>
        <v>0</v>
      </c>
      <c r="D4" s="29"/>
      <c r="E4" s="29"/>
      <c r="F4" s="29"/>
      <c r="I4" s="29"/>
      <c r="Q4" s="29"/>
      <c r="R4" s="29"/>
      <c r="S4" s="29"/>
      <c r="T4" s="29"/>
      <c r="U4" s="29"/>
      <c r="V4" s="29"/>
      <c r="W4" s="29"/>
      <c r="X4" s="29"/>
      <c r="Y4" s="29"/>
      <c r="Z4" s="29"/>
      <c r="AA4" s="29"/>
    </row>
    <row r="5" spans="1:29" ht="13.8" thickBot="1" x14ac:dyDescent="0.3">
      <c r="B5" s="189" t="s">
        <v>144</v>
      </c>
      <c r="C5" s="59">
        <f>Basisgegevens!F27</f>
        <v>0</v>
      </c>
      <c r="D5" s="29"/>
      <c r="E5" s="29"/>
      <c r="F5" s="29"/>
      <c r="I5" s="29"/>
      <c r="Q5" s="29"/>
      <c r="R5" s="29"/>
      <c r="S5" s="29"/>
      <c r="T5" s="29"/>
      <c r="U5" s="29"/>
      <c r="V5" s="29"/>
      <c r="W5" s="29"/>
      <c r="X5" s="29"/>
      <c r="Y5" s="29"/>
      <c r="Z5" s="29"/>
      <c r="AA5" s="29"/>
    </row>
    <row r="6" spans="1:29" ht="13.8" thickBot="1" x14ac:dyDescent="0.3">
      <c r="B6" s="189" t="s">
        <v>145</v>
      </c>
      <c r="C6" s="59">
        <f>Basisgegevens!G27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0hV2ijugnvV/oJXNENoAdu9S3neh3HX2KVbrX2cmVOHc8H53wuH0cZ6e3rxGaRwYG2qfwiUKV6uOCLLdXxiXg==" saltValue="QP9eGt35BdI2JaD4UW/O5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Basisgegevens!C28</f>
        <v>0</v>
      </c>
      <c r="D4" s="29"/>
      <c r="E4" s="29"/>
      <c r="F4" s="29"/>
      <c r="I4" s="29"/>
      <c r="Q4" s="29"/>
      <c r="R4" s="29"/>
      <c r="S4" s="29"/>
      <c r="T4" s="29"/>
      <c r="U4" s="29"/>
      <c r="V4" s="29"/>
      <c r="W4" s="29"/>
      <c r="X4" s="29"/>
      <c r="Y4" s="29"/>
      <c r="Z4" s="29"/>
      <c r="AA4" s="29"/>
    </row>
    <row r="5" spans="1:29" ht="13.8" thickBot="1" x14ac:dyDescent="0.3">
      <c r="B5" s="189" t="s">
        <v>144</v>
      </c>
      <c r="C5" s="59">
        <f>Basisgegevens!F28</f>
        <v>0</v>
      </c>
      <c r="D5" s="29"/>
      <c r="E5" s="29"/>
      <c r="F5" s="29"/>
      <c r="I5" s="29"/>
      <c r="Q5" s="29"/>
      <c r="R5" s="29"/>
      <c r="S5" s="29"/>
      <c r="T5" s="29"/>
      <c r="U5" s="29"/>
      <c r="V5" s="29"/>
      <c r="W5" s="29"/>
      <c r="X5" s="29"/>
      <c r="Y5" s="29"/>
      <c r="Z5" s="29"/>
      <c r="AA5" s="29"/>
    </row>
    <row r="6" spans="1:29" ht="13.8" thickBot="1" x14ac:dyDescent="0.3">
      <c r="B6" s="189" t="s">
        <v>145</v>
      </c>
      <c r="C6" s="59">
        <f>Basisgegevens!G28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ujcQEXj8sGh+RUE5fZxKC8dsMFh2xXCH4/FOYQKjpLfIyUZppZDUamHz+938F8h4dpna5zxu80iKTNwrXhRw==" saltValue="6nyXdbwzKl4bsTR5JpBMu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161" activePane="bottomLeft" state="frozen"/>
      <selection activeCell="L162" sqref="L162"/>
      <selection pane="bottomLeft" activeCell="B183" sqref="B183:K18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Basisgegevens!C29</f>
        <v>0</v>
      </c>
      <c r="D4" s="29"/>
      <c r="E4" s="29"/>
      <c r="F4" s="29"/>
      <c r="I4" s="29"/>
      <c r="Q4" s="29"/>
      <c r="R4" s="29"/>
      <c r="S4" s="29"/>
      <c r="T4" s="29"/>
      <c r="U4" s="29"/>
      <c r="V4" s="29"/>
      <c r="W4" s="29"/>
      <c r="X4" s="29"/>
      <c r="Y4" s="29"/>
      <c r="Z4" s="29"/>
      <c r="AA4" s="29"/>
    </row>
    <row r="5" spans="1:29" ht="13.8" thickBot="1" x14ac:dyDescent="0.3">
      <c r="B5" s="189" t="s">
        <v>144</v>
      </c>
      <c r="C5" s="59">
        <f>Basisgegevens!F29</f>
        <v>0</v>
      </c>
      <c r="D5" s="29"/>
      <c r="E5" s="29"/>
      <c r="F5" s="29"/>
      <c r="I5" s="29"/>
      <c r="Q5" s="29"/>
      <c r="R5" s="29"/>
      <c r="S5" s="29"/>
      <c r="T5" s="29"/>
      <c r="U5" s="29"/>
      <c r="V5" s="29"/>
      <c r="W5" s="29"/>
      <c r="X5" s="29"/>
      <c r="Y5" s="29"/>
      <c r="Z5" s="29"/>
      <c r="AA5" s="29"/>
    </row>
    <row r="6" spans="1:29" ht="13.8" thickBot="1" x14ac:dyDescent="0.3">
      <c r="B6" s="189" t="s">
        <v>145</v>
      </c>
      <c r="C6" s="59">
        <f>Basisgegevens!G29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qF7x2IW3KvD4lTSiYXPJONbK1njA2pv3la57x5glk5nd9Fgi98VenrbVxL4jASEYttxLbegbmbyFsAyC6bqrw==" saltValue="3E7vpyi8j0G9qp1zrABo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Basisgegevens!C30</f>
        <v>0</v>
      </c>
      <c r="D4" s="29"/>
      <c r="E4" s="29"/>
      <c r="F4" s="29"/>
      <c r="I4" s="29"/>
      <c r="Q4" s="29"/>
      <c r="R4" s="29"/>
      <c r="S4" s="29"/>
      <c r="T4" s="29"/>
      <c r="U4" s="29"/>
      <c r="V4" s="29"/>
      <c r="W4" s="29"/>
      <c r="X4" s="29"/>
      <c r="Y4" s="29"/>
      <c r="Z4" s="29"/>
      <c r="AA4" s="29"/>
    </row>
    <row r="5" spans="1:29" ht="13.8" thickBot="1" x14ac:dyDescent="0.3">
      <c r="B5" s="189" t="s">
        <v>144</v>
      </c>
      <c r="C5" s="59">
        <f>Basisgegevens!F30</f>
        <v>0</v>
      </c>
      <c r="D5" s="29"/>
      <c r="E5" s="29"/>
      <c r="F5" s="29"/>
      <c r="I5" s="29"/>
      <c r="Q5" s="29"/>
      <c r="R5" s="29"/>
      <c r="S5" s="29"/>
      <c r="T5" s="29"/>
      <c r="U5" s="29"/>
      <c r="V5" s="29"/>
      <c r="W5" s="29"/>
      <c r="X5" s="29"/>
      <c r="Y5" s="29"/>
      <c r="Z5" s="29"/>
      <c r="AA5" s="29"/>
    </row>
    <row r="6" spans="1:29" ht="13.8" thickBot="1" x14ac:dyDescent="0.3">
      <c r="B6" s="189" t="s">
        <v>145</v>
      </c>
      <c r="C6" s="59">
        <f>Basisgegevens!G30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haDlbYAiOIqouG2tohUbh75fnuk8WUCYxve0rYlMQ2MjpynD5c4veECoMx7kig3pVGi46A0gAbkWSm3aOPKqA==" saltValue="wfSQBJQoeYaxWyrMboRXk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Basisgegevens!C31</f>
        <v>0</v>
      </c>
      <c r="D4" s="29"/>
      <c r="E4" s="29"/>
      <c r="F4" s="29"/>
      <c r="I4" s="29"/>
      <c r="Q4" s="29"/>
      <c r="R4" s="29"/>
      <c r="S4" s="29"/>
      <c r="T4" s="29"/>
      <c r="U4" s="29"/>
      <c r="V4" s="29"/>
      <c r="W4" s="29"/>
      <c r="X4" s="29"/>
      <c r="Y4" s="29"/>
      <c r="Z4" s="29"/>
      <c r="AA4" s="29"/>
    </row>
    <row r="5" spans="1:29" ht="13.8" thickBot="1" x14ac:dyDescent="0.3">
      <c r="B5" s="189" t="s">
        <v>144</v>
      </c>
      <c r="C5" s="59">
        <f>Basisgegevens!F31</f>
        <v>0</v>
      </c>
      <c r="D5" s="29"/>
      <c r="E5" s="29"/>
      <c r="F5" s="29"/>
      <c r="I5" s="29"/>
      <c r="Q5" s="29"/>
      <c r="R5" s="29"/>
      <c r="S5" s="29"/>
      <c r="T5" s="29"/>
      <c r="U5" s="29"/>
      <c r="V5" s="29"/>
      <c r="W5" s="29"/>
      <c r="X5" s="29"/>
      <c r="Y5" s="29"/>
      <c r="Z5" s="29"/>
      <c r="AA5" s="29"/>
    </row>
    <row r="6" spans="1:29" ht="13.8" thickBot="1" x14ac:dyDescent="0.3">
      <c r="B6" s="189" t="s">
        <v>145</v>
      </c>
      <c r="C6" s="59">
        <f>Basisgegevens!G31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NgTsGuh9y+8OU/Pze2uTZLoiEI+ruKviuSqeMZ9zKsJ+PnBvajAQ8WLebhkFhEcOgLBBNFYkvO9pbzWxtc2YA==" saltValue="8ommYm8POQfnQEvnh0hVG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0" t="s">
        <v>204</v>
      </c>
    </row>
    <row r="3" spans="2:33" ht="13.8" thickBot="1" x14ac:dyDescent="0.3"/>
    <row r="4" spans="2:33" s="182" customFormat="1" ht="32.1" customHeight="1" thickBot="1" x14ac:dyDescent="0.3">
      <c r="C4" s="556" t="s">
        <v>205</v>
      </c>
      <c r="D4" s="557"/>
      <c r="E4" s="558" t="s">
        <v>206</v>
      </c>
      <c r="F4" s="559"/>
      <c r="G4" s="560" t="s">
        <v>190</v>
      </c>
      <c r="H4" s="561"/>
      <c r="I4" s="560" t="s">
        <v>165</v>
      </c>
      <c r="J4" s="561"/>
      <c r="K4" s="560" t="s">
        <v>272</v>
      </c>
      <c r="L4" s="561"/>
      <c r="M4" s="560" t="s">
        <v>188</v>
      </c>
      <c r="N4" s="561"/>
      <c r="O4" s="560" t="s">
        <v>163</v>
      </c>
      <c r="P4" s="561"/>
      <c r="Q4" s="554" t="s">
        <v>207</v>
      </c>
      <c r="R4" s="555"/>
      <c r="S4" s="554" t="s">
        <v>208</v>
      </c>
      <c r="T4" s="555"/>
      <c r="U4" s="554" t="s">
        <v>209</v>
      </c>
      <c r="V4" s="555"/>
      <c r="W4" s="554" t="s">
        <v>210</v>
      </c>
      <c r="X4" s="555"/>
      <c r="Y4" s="554" t="s">
        <v>211</v>
      </c>
      <c r="Z4" s="555"/>
      <c r="AA4" s="554" t="s">
        <v>171</v>
      </c>
      <c r="AB4" s="555"/>
      <c r="AC4" s="554" t="s">
        <v>185</v>
      </c>
      <c r="AD4" s="555"/>
    </row>
    <row r="5" spans="2:33" s="53" customFormat="1" ht="29.1" customHeight="1" thickBot="1" x14ac:dyDescent="0.3">
      <c r="B5" s="182"/>
      <c r="C5" s="190" t="s">
        <v>212</v>
      </c>
      <c r="D5" s="191" t="s">
        <v>213</v>
      </c>
      <c r="E5" s="190" t="s">
        <v>212</v>
      </c>
      <c r="F5" s="192" t="s">
        <v>213</v>
      </c>
      <c r="G5" s="190" t="s">
        <v>212</v>
      </c>
      <c r="H5" s="191" t="s">
        <v>213</v>
      </c>
      <c r="I5" s="190" t="s">
        <v>212</v>
      </c>
      <c r="J5" s="192" t="s">
        <v>213</v>
      </c>
      <c r="K5" s="190" t="s">
        <v>212</v>
      </c>
      <c r="L5" s="191" t="s">
        <v>213</v>
      </c>
      <c r="M5" s="190" t="s">
        <v>212</v>
      </c>
      <c r="N5" s="191" t="s">
        <v>213</v>
      </c>
      <c r="O5" s="190" t="s">
        <v>212</v>
      </c>
      <c r="P5" s="192" t="s">
        <v>213</v>
      </c>
      <c r="Q5" s="190" t="s">
        <v>212</v>
      </c>
      <c r="R5" s="191" t="s">
        <v>213</v>
      </c>
      <c r="S5" s="190" t="s">
        <v>212</v>
      </c>
      <c r="T5" s="191" t="s">
        <v>213</v>
      </c>
      <c r="U5" s="190" t="s">
        <v>212</v>
      </c>
      <c r="V5" s="191" t="s">
        <v>213</v>
      </c>
      <c r="W5" s="190" t="s">
        <v>212</v>
      </c>
      <c r="X5" s="191" t="s">
        <v>213</v>
      </c>
      <c r="Y5" s="190" t="s">
        <v>212</v>
      </c>
      <c r="Z5" s="191" t="s">
        <v>213</v>
      </c>
      <c r="AA5" s="190" t="s">
        <v>212</v>
      </c>
      <c r="AB5" s="191" t="s">
        <v>213</v>
      </c>
      <c r="AC5" s="190" t="s">
        <v>212</v>
      </c>
      <c r="AD5" s="191" t="s">
        <v>213</v>
      </c>
      <c r="AE5" s="157"/>
      <c r="AF5" s="158" t="s">
        <v>214</v>
      </c>
    </row>
    <row r="6" spans="2:33" x14ac:dyDescent="0.25">
      <c r="B6" s="259" t="s">
        <v>96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100</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5">
      <c r="B8" s="260" t="s">
        <v>101</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5">
      <c r="B9" s="260" t="s">
        <v>102</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5">
      <c r="B10" s="260" t="s">
        <v>103</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5">
      <c r="B11" s="260" t="s">
        <v>104</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5">
      <c r="B12" s="260" t="s">
        <v>105</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5">
      <c r="B13" s="260" t="s">
        <v>106</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5">
      <c r="B14" s="260" t="s">
        <v>107</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5">
      <c r="B15" s="260" t="s">
        <v>108</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5">
      <c r="B16" s="260" t="s">
        <v>109</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5">
      <c r="B17" s="260" t="s">
        <v>110</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5">
      <c r="B18" s="260" t="s">
        <v>111</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5">
      <c r="B19" s="260" t="s">
        <v>112</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5">
      <c r="B20" s="260" t="s">
        <v>113</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5">
      <c r="B21" s="260" t="s">
        <v>114</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5">
      <c r="B22" s="260" t="s">
        <v>115</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5">
      <c r="B23" s="260" t="s">
        <v>116</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5">
      <c r="B24" s="260" t="s">
        <v>117</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8" hidden="1" outlineLevel="1" thickBot="1" x14ac:dyDescent="0.3">
      <c r="B25" s="261" t="s">
        <v>118</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5" t="s">
        <v>192</v>
      </c>
      <c r="AF27" s="416">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zoomScale="110" zoomScaleNormal="110" workbookViewId="0">
      <selection activeCell="C12" sqref="C12"/>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85</v>
      </c>
    </row>
    <row r="3" spans="2:7" ht="13.8" thickBot="1" x14ac:dyDescent="0.3">
      <c r="B3" s="54"/>
    </row>
    <row r="4" spans="2:7" x14ac:dyDescent="0.25">
      <c r="B4" s="63" t="s">
        <v>86</v>
      </c>
      <c r="C4" s="353"/>
    </row>
    <row r="5" spans="2:7" ht="26.4" x14ac:dyDescent="0.25">
      <c r="B5" s="471" t="s">
        <v>288</v>
      </c>
      <c r="C5" s="354"/>
    </row>
    <row r="6" spans="2:7" x14ac:dyDescent="0.25">
      <c r="B6" s="64" t="s">
        <v>89</v>
      </c>
      <c r="C6" s="376"/>
    </row>
    <row r="7" spans="2:7" ht="13.8" thickBot="1" x14ac:dyDescent="0.3">
      <c r="B7" s="65" t="s">
        <v>90</v>
      </c>
      <c r="C7" s="377"/>
    </row>
    <row r="8" spans="2:7" x14ac:dyDescent="0.25"/>
    <row r="9" spans="2:7" x14ac:dyDescent="0.25">
      <c r="B9" s="54" t="s">
        <v>91</v>
      </c>
    </row>
    <row r="10" spans="2:7" ht="13.8" thickBot="1" x14ac:dyDescent="0.3"/>
    <row r="11" spans="2:7" ht="27.75" customHeight="1" thickBot="1" x14ac:dyDescent="0.3">
      <c r="B11" s="271" t="s">
        <v>92</v>
      </c>
      <c r="C11" s="271" t="s">
        <v>93</v>
      </c>
      <c r="D11" s="271" t="s">
        <v>94</v>
      </c>
      <c r="E11" s="271" t="s">
        <v>95</v>
      </c>
      <c r="F11" s="271" t="s">
        <v>289</v>
      </c>
      <c r="G11" s="272" t="s">
        <v>290</v>
      </c>
    </row>
    <row r="12" spans="2:7" x14ac:dyDescent="0.25">
      <c r="B12" s="270" t="s">
        <v>96</v>
      </c>
      <c r="C12" s="355"/>
      <c r="D12" s="356"/>
      <c r="E12" s="355"/>
      <c r="F12" s="355"/>
      <c r="G12" s="441"/>
    </row>
    <row r="13" spans="2:7" x14ac:dyDescent="0.25">
      <c r="B13" s="66" t="s">
        <v>100</v>
      </c>
      <c r="C13" s="357"/>
      <c r="D13" s="358"/>
      <c r="E13" s="357"/>
      <c r="F13" s="355"/>
      <c r="G13" s="441"/>
    </row>
    <row r="14" spans="2:7" x14ac:dyDescent="0.25">
      <c r="B14" s="66" t="s">
        <v>101</v>
      </c>
      <c r="C14" s="357"/>
      <c r="D14" s="358"/>
      <c r="E14" s="357"/>
      <c r="F14" s="357"/>
      <c r="G14" s="442"/>
    </row>
    <row r="15" spans="2:7" x14ac:dyDescent="0.25">
      <c r="B15" s="66" t="s">
        <v>102</v>
      </c>
      <c r="C15" s="357"/>
      <c r="D15" s="358"/>
      <c r="E15" s="357"/>
      <c r="F15" s="357"/>
      <c r="G15" s="442"/>
    </row>
    <row r="16" spans="2:7" x14ac:dyDescent="0.25">
      <c r="B16" s="66" t="s">
        <v>103</v>
      </c>
      <c r="C16" s="357"/>
      <c r="D16" s="358"/>
      <c r="E16" s="357"/>
      <c r="F16" s="357"/>
      <c r="G16" s="442"/>
    </row>
    <row r="17" spans="2:7" x14ac:dyDescent="0.25">
      <c r="B17" s="66" t="s">
        <v>104</v>
      </c>
      <c r="C17" s="357"/>
      <c r="D17" s="358"/>
      <c r="E17" s="357"/>
      <c r="F17" s="357"/>
      <c r="G17" s="442"/>
    </row>
    <row r="18" spans="2:7" x14ac:dyDescent="0.25">
      <c r="B18" s="66" t="s">
        <v>105</v>
      </c>
      <c r="C18" s="357"/>
      <c r="D18" s="358"/>
      <c r="E18" s="357"/>
      <c r="F18" s="357"/>
      <c r="G18" s="442"/>
    </row>
    <row r="19" spans="2:7" x14ac:dyDescent="0.25">
      <c r="B19" s="66" t="s">
        <v>106</v>
      </c>
      <c r="C19" s="357"/>
      <c r="D19" s="358"/>
      <c r="E19" s="357"/>
      <c r="F19" s="357"/>
      <c r="G19" s="442"/>
    </row>
    <row r="20" spans="2:7" x14ac:dyDescent="0.25">
      <c r="B20" s="66" t="s">
        <v>107</v>
      </c>
      <c r="C20" s="357"/>
      <c r="D20" s="358"/>
      <c r="E20" s="357"/>
      <c r="F20" s="357"/>
      <c r="G20" s="442"/>
    </row>
    <row r="21" spans="2:7" x14ac:dyDescent="0.25">
      <c r="B21" s="66" t="s">
        <v>108</v>
      </c>
      <c r="C21" s="357"/>
      <c r="D21" s="358"/>
      <c r="E21" s="357"/>
      <c r="F21" s="357"/>
      <c r="G21" s="442"/>
    </row>
    <row r="22" spans="2:7" hidden="1" outlineLevel="1" x14ac:dyDescent="0.25">
      <c r="B22" s="66" t="s">
        <v>109</v>
      </c>
      <c r="C22" s="357"/>
      <c r="D22" s="358"/>
      <c r="E22" s="357"/>
      <c r="F22" s="357"/>
      <c r="G22" s="442"/>
    </row>
    <row r="23" spans="2:7" hidden="1" outlineLevel="1" x14ac:dyDescent="0.25">
      <c r="B23" s="66" t="s">
        <v>110</v>
      </c>
      <c r="C23" s="357"/>
      <c r="D23" s="358"/>
      <c r="E23" s="357"/>
      <c r="F23" s="357"/>
      <c r="G23" s="442"/>
    </row>
    <row r="24" spans="2:7" hidden="1" outlineLevel="1" x14ac:dyDescent="0.25">
      <c r="B24" s="66" t="s">
        <v>111</v>
      </c>
      <c r="C24" s="357"/>
      <c r="D24" s="358"/>
      <c r="E24" s="357"/>
      <c r="F24" s="357"/>
      <c r="G24" s="442"/>
    </row>
    <row r="25" spans="2:7" hidden="1" outlineLevel="1" x14ac:dyDescent="0.25">
      <c r="B25" s="66" t="s">
        <v>112</v>
      </c>
      <c r="C25" s="357"/>
      <c r="D25" s="358"/>
      <c r="E25" s="357"/>
      <c r="F25" s="357"/>
      <c r="G25" s="442"/>
    </row>
    <row r="26" spans="2:7" hidden="1" outlineLevel="1" x14ac:dyDescent="0.25">
      <c r="B26" s="66" t="s">
        <v>113</v>
      </c>
      <c r="C26" s="357"/>
      <c r="D26" s="358"/>
      <c r="E26" s="357"/>
      <c r="F26" s="357"/>
      <c r="G26" s="442"/>
    </row>
    <row r="27" spans="2:7" hidden="1" outlineLevel="1" x14ac:dyDescent="0.25">
      <c r="B27" s="66" t="s">
        <v>114</v>
      </c>
      <c r="C27" s="357"/>
      <c r="D27" s="358"/>
      <c r="E27" s="357"/>
      <c r="F27" s="357"/>
      <c r="G27" s="442"/>
    </row>
    <row r="28" spans="2:7" hidden="1" outlineLevel="1" x14ac:dyDescent="0.25">
      <c r="B28" s="66" t="s">
        <v>115</v>
      </c>
      <c r="C28" s="357"/>
      <c r="D28" s="358"/>
      <c r="E28" s="357"/>
      <c r="F28" s="357"/>
      <c r="G28" s="442"/>
    </row>
    <row r="29" spans="2:7" hidden="1" outlineLevel="1" x14ac:dyDescent="0.25">
      <c r="B29" s="66" t="s">
        <v>116</v>
      </c>
      <c r="C29" s="357"/>
      <c r="D29" s="358"/>
      <c r="E29" s="357"/>
      <c r="F29" s="357"/>
      <c r="G29" s="442"/>
    </row>
    <row r="30" spans="2:7" hidden="1" outlineLevel="1" x14ac:dyDescent="0.25">
      <c r="B30" s="66" t="s">
        <v>117</v>
      </c>
      <c r="C30" s="357"/>
      <c r="D30" s="358"/>
      <c r="E30" s="357"/>
      <c r="F30" s="357"/>
      <c r="G30" s="442"/>
    </row>
    <row r="31" spans="2:7" ht="13.8" hidden="1" outlineLevel="1" thickBot="1" x14ac:dyDescent="0.3">
      <c r="B31" s="67" t="s">
        <v>118</v>
      </c>
      <c r="C31" s="359"/>
      <c r="D31" s="360"/>
      <c r="E31" s="359"/>
      <c r="F31" s="359"/>
      <c r="G31" s="443"/>
    </row>
    <row r="32" spans="2:7" collapsed="1" x14ac:dyDescent="0.25"/>
    <row r="33" spans="2:3" x14ac:dyDescent="0.25">
      <c r="B33" s="159" t="s">
        <v>291</v>
      </c>
      <c r="C33" s="159"/>
    </row>
    <row r="34" spans="2:3" x14ac:dyDescent="0.25">
      <c r="B34" s="159" t="s">
        <v>286</v>
      </c>
      <c r="C34" s="159"/>
    </row>
    <row r="35" spans="2:3" x14ac:dyDescent="0.25">
      <c r="B35" s="159" t="s">
        <v>287</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aY+2FKnAyAn9nUFLRN0OLLIt+d/Dq9D32xbphwDg19xTT97LLuXumwWhLmTdPxXVYZVfm0mCCH07rOpFWzJS8A==" saltValue="yKVi0KlsOsQpMv9LXYA0eA=="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1" customFormat="1" ht="30" customHeight="1" x14ac:dyDescent="0.25">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5">
      <c r="A2" s="24"/>
      <c r="B2" s="373" t="s">
        <v>119</v>
      </c>
      <c r="C2" s="24"/>
      <c r="D2" s="24"/>
      <c r="E2" s="374"/>
      <c r="F2" s="374"/>
      <c r="G2" s="374"/>
      <c r="H2" s="374"/>
      <c r="I2" s="374"/>
      <c r="J2" s="374"/>
      <c r="K2" s="374"/>
      <c r="L2" s="374"/>
      <c r="M2" s="3"/>
      <c r="N2" s="3"/>
      <c r="O2" s="373" t="s">
        <v>120</v>
      </c>
      <c r="P2" s="24"/>
      <c r="Q2" s="24"/>
      <c r="R2" s="24"/>
      <c r="S2" s="188"/>
      <c r="T2" s="362"/>
      <c r="U2" s="363"/>
      <c r="V2" s="24"/>
      <c r="W2" s="188"/>
      <c r="X2" s="362"/>
      <c r="Y2" s="363"/>
      <c r="Z2" s="24"/>
      <c r="AA2" s="24"/>
    </row>
    <row r="3" spans="1:27" s="361" customFormat="1" ht="11.25" customHeight="1" x14ac:dyDescent="0.25">
      <c r="A3" s="24"/>
      <c r="B3" s="2"/>
      <c r="C3" s="3"/>
      <c r="D3" s="3"/>
      <c r="E3" s="375"/>
      <c r="F3" s="375"/>
      <c r="G3" s="375"/>
      <c r="H3" s="375"/>
      <c r="I3" s="375"/>
      <c r="J3" s="375"/>
      <c r="K3" s="375"/>
      <c r="L3" s="375"/>
      <c r="M3" s="375"/>
      <c r="N3" s="3"/>
      <c r="O3" s="24"/>
      <c r="P3" s="95"/>
      <c r="Q3" s="95"/>
      <c r="R3" s="24"/>
      <c r="S3" s="477" t="s">
        <v>121</v>
      </c>
      <c r="T3" s="478"/>
      <c r="U3" s="479"/>
      <c r="V3" s="24"/>
      <c r="W3" s="477" t="s">
        <v>122</v>
      </c>
      <c r="X3" s="478"/>
      <c r="Y3" s="479"/>
      <c r="Z3" s="24"/>
      <c r="AA3" s="24"/>
    </row>
    <row r="4" spans="1:27" s="361" customFormat="1" ht="14.4" thickBot="1" x14ac:dyDescent="0.3">
      <c r="A4" s="24"/>
      <c r="B4" s="5"/>
      <c r="C4" s="6"/>
      <c r="D4" s="6"/>
      <c r="E4" s="6"/>
      <c r="F4" s="6"/>
      <c r="G4" s="6"/>
      <c r="H4" s="6"/>
      <c r="I4" s="6"/>
      <c r="J4" s="6"/>
      <c r="K4" s="6"/>
      <c r="L4" s="6"/>
      <c r="M4" s="6"/>
      <c r="N4" s="3"/>
      <c r="O4" s="6"/>
      <c r="P4" s="24"/>
      <c r="Q4" s="24"/>
      <c r="R4" s="24"/>
      <c r="S4" s="460"/>
      <c r="T4" s="24"/>
      <c r="U4" s="461"/>
      <c r="V4" s="24"/>
      <c r="W4" s="460"/>
      <c r="X4" s="24"/>
      <c r="Y4" s="461"/>
      <c r="Z4" s="24"/>
      <c r="AA4" s="24"/>
    </row>
    <row r="5" spans="1:27" s="361" customFormat="1" ht="40.200000000000003" thickBot="1" x14ac:dyDescent="0.3">
      <c r="A5" s="24"/>
      <c r="B5" s="185" t="s">
        <v>92</v>
      </c>
      <c r="C5" s="185" t="s">
        <v>123</v>
      </c>
      <c r="D5" s="9"/>
      <c r="E5" s="185" t="s">
        <v>124</v>
      </c>
      <c r="F5" s="186" t="s">
        <v>39</v>
      </c>
      <c r="G5" s="185" t="s">
        <v>125</v>
      </c>
      <c r="H5" s="187" t="s">
        <v>41</v>
      </c>
      <c r="I5" s="185" t="s">
        <v>126</v>
      </c>
      <c r="J5" s="68"/>
      <c r="K5" s="187" t="s">
        <v>127</v>
      </c>
      <c r="L5" s="193" t="s">
        <v>273</v>
      </c>
      <c r="M5" s="194" t="s">
        <v>128</v>
      </c>
      <c r="N5" s="3"/>
      <c r="O5" s="465" t="s">
        <v>129</v>
      </c>
      <c r="P5" s="466" t="s">
        <v>161</v>
      </c>
      <c r="Q5" s="467" t="s">
        <v>279</v>
      </c>
      <c r="R5" s="24"/>
      <c r="S5" s="465" t="s">
        <v>129</v>
      </c>
      <c r="T5" s="466" t="s">
        <v>161</v>
      </c>
      <c r="U5" s="467" t="s">
        <v>279</v>
      </c>
      <c r="V5" s="24"/>
      <c r="W5" s="465" t="s">
        <v>129</v>
      </c>
      <c r="X5" s="466" t="s">
        <v>130</v>
      </c>
      <c r="Y5" s="467" t="s">
        <v>279</v>
      </c>
      <c r="Z5" s="24"/>
      <c r="AA5" s="24"/>
    </row>
    <row r="6" spans="1:27" s="361" customFormat="1" ht="13.8" x14ac:dyDescent="0.25">
      <c r="A6" s="24"/>
      <c r="B6" s="21" t="s">
        <v>96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62">
        <f>'Dln 1'!$L$235</f>
        <v>0</v>
      </c>
      <c r="P6" s="463">
        <f>'Dln 1'!$L$236</f>
        <v>0</v>
      </c>
      <c r="Q6" s="464">
        <f>'Dln 1'!$L$237</f>
        <v>0</v>
      </c>
      <c r="R6" s="24"/>
      <c r="S6" s="462">
        <f>'Dln 1'!$M$235</f>
        <v>0</v>
      </c>
      <c r="T6" s="463">
        <f>'Dln 1'!$M$236</f>
        <v>0</v>
      </c>
      <c r="U6" s="464">
        <f>'Dln 1'!$M$237</f>
        <v>0</v>
      </c>
      <c r="V6" s="24"/>
      <c r="W6" s="462">
        <f>'Dln 1'!$N$235</f>
        <v>0</v>
      </c>
      <c r="X6" s="463">
        <f>'Dln 1'!$N$236</f>
        <v>0</v>
      </c>
      <c r="Y6" s="464">
        <f>'Dln 1'!$N$237</f>
        <v>0</v>
      </c>
      <c r="Z6" s="24"/>
      <c r="AA6" s="24"/>
    </row>
    <row r="7" spans="1:27" s="361" customFormat="1" ht="13.5" customHeight="1" x14ac:dyDescent="0.25">
      <c r="A7" s="24"/>
      <c r="B7" s="22" t="s">
        <v>100</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5">
      <c r="A8" s="24"/>
      <c r="B8" s="22" t="s">
        <v>101</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5">
      <c r="A9" s="24"/>
      <c r="B9" s="22" t="s">
        <v>102</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5">
      <c r="A10" s="24"/>
      <c r="B10" s="22" t="s">
        <v>103</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5">
      <c r="A11" s="24"/>
      <c r="B11" s="22" t="s">
        <v>104</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5">
      <c r="A12" s="24"/>
      <c r="B12" s="22" t="s">
        <v>105</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5">
      <c r="A13" s="24"/>
      <c r="B13" s="22" t="s">
        <v>106</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5">
      <c r="A14" s="24"/>
      <c r="B14" s="22" t="s">
        <v>107</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8" thickBot="1" x14ac:dyDescent="0.3">
      <c r="A15" s="24"/>
      <c r="B15" s="22" t="s">
        <v>108</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3.2" hidden="1" outlineLevel="1" x14ac:dyDescent="0.25">
      <c r="A16" s="24"/>
      <c r="B16" s="22" t="s">
        <v>109</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3.2" hidden="1" outlineLevel="1" x14ac:dyDescent="0.25">
      <c r="A17" s="24"/>
      <c r="B17" s="22" t="s">
        <v>110</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3.2" hidden="1" outlineLevel="1" x14ac:dyDescent="0.25">
      <c r="A18" s="24"/>
      <c r="B18" s="22" t="s">
        <v>111</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3.2" hidden="1" outlineLevel="1" x14ac:dyDescent="0.25">
      <c r="A19" s="24"/>
      <c r="B19" s="22" t="s">
        <v>112</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3.2" hidden="1" outlineLevel="1" x14ac:dyDescent="0.25">
      <c r="A20" s="24"/>
      <c r="B20" s="22" t="s">
        <v>113</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3.2" hidden="1" outlineLevel="1" x14ac:dyDescent="0.25">
      <c r="A21" s="24"/>
      <c r="B21" s="22" t="s">
        <v>114</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3.2" hidden="1" outlineLevel="1" x14ac:dyDescent="0.25">
      <c r="A22" s="24"/>
      <c r="B22" s="22" t="s">
        <v>115</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3.2" hidden="1" outlineLevel="1" x14ac:dyDescent="0.25">
      <c r="A23" s="24"/>
      <c r="B23" s="22" t="s">
        <v>116</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3.2" hidden="1" outlineLevel="1" x14ac:dyDescent="0.25">
      <c r="A24" s="24"/>
      <c r="B24" s="22" t="s">
        <v>117</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8" hidden="1" outlineLevel="1" thickBot="1" x14ac:dyDescent="0.3">
      <c r="A25" s="24"/>
      <c r="B25" s="74" t="s">
        <v>118</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7.399999999999999" collapsed="1" thickBot="1" x14ac:dyDescent="0.3">
      <c r="A26" s="367"/>
      <c r="B26" s="195"/>
      <c r="C26" s="196" t="s">
        <v>132</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3.8" x14ac:dyDescent="0.25">
      <c r="A28" s="24"/>
      <c r="B28" s="3"/>
      <c r="C28" s="3"/>
      <c r="D28" s="3"/>
      <c r="E28" s="3"/>
      <c r="F28" s="3"/>
      <c r="G28" s="3"/>
      <c r="H28" s="3"/>
      <c r="I28" s="3"/>
      <c r="J28" s="3"/>
      <c r="K28" s="269" t="s">
        <v>133</v>
      </c>
      <c r="L28" s="3"/>
      <c r="M28" s="3"/>
      <c r="N28" s="3"/>
      <c r="O28" s="3"/>
      <c r="P28" s="24"/>
      <c r="Q28" s="24"/>
      <c r="R28" s="24"/>
      <c r="S28" s="3"/>
      <c r="T28" s="24"/>
      <c r="U28" s="24"/>
      <c r="V28" s="24"/>
      <c r="W28" s="3"/>
      <c r="X28" s="24"/>
      <c r="Y28" s="24"/>
      <c r="Z28" s="24"/>
      <c r="AA28" s="24"/>
    </row>
    <row r="29" spans="1:27" s="361" customFormat="1" ht="25.2" customHeight="1" x14ac:dyDescent="0.25">
      <c r="A29" s="24"/>
      <c r="B29" s="370" t="s">
        <v>134</v>
      </c>
      <c r="C29" s="369"/>
      <c r="D29" s="369"/>
      <c r="E29" s="369"/>
      <c r="F29" s="369"/>
      <c r="G29" s="369"/>
      <c r="H29" s="369"/>
      <c r="I29" s="369"/>
      <c r="J29" s="369"/>
      <c r="K29" s="269" t="s">
        <v>135</v>
      </c>
      <c r="L29" s="369"/>
      <c r="M29" s="369"/>
      <c r="N29" s="3"/>
      <c r="O29" s="3"/>
      <c r="P29" s="24"/>
      <c r="Q29" s="24"/>
      <c r="R29" s="24"/>
      <c r="S29" s="3"/>
      <c r="T29" s="24"/>
      <c r="U29" s="24"/>
      <c r="V29" s="24"/>
      <c r="W29" s="3"/>
      <c r="X29" s="24"/>
      <c r="Y29" s="24"/>
      <c r="Z29" s="24"/>
      <c r="AA29" s="24"/>
    </row>
    <row r="30" spans="1:27" s="361" customFormat="1" ht="25.2" customHeight="1" x14ac:dyDescent="0.25">
      <c r="A30" s="24"/>
      <c r="B30" s="42" t="s">
        <v>136</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2" customHeight="1" x14ac:dyDescent="0.25">
      <c r="A31" s="24"/>
      <c r="B31" s="44" t="s">
        <v>137</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3.8" x14ac:dyDescent="0.25">
      <c r="A32" s="24"/>
      <c r="B32" s="44" t="s">
        <v>138</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3.8" x14ac:dyDescent="0.25">
      <c r="A33" s="24"/>
      <c r="B33" s="44" t="s">
        <v>139</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3.8" x14ac:dyDescent="0.25">
      <c r="A34" s="24"/>
      <c r="B34" s="44" t="s">
        <v>140</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3.8" x14ac:dyDescent="0.25">
      <c r="A35" s="24"/>
      <c r="B35" s="45" t="s">
        <v>141</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abSelected="1" zoomScale="85" zoomScaleNormal="85" workbookViewId="0">
      <pane ySplit="8" topLeftCell="A9" activePane="bottomLeft" state="frozen"/>
      <selection activeCell="M176" sqref="M176"/>
      <selection pane="bottomLeft" activeCell="B14" sqref="B14"/>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Basisgegevens!C12</f>
        <v>0</v>
      </c>
      <c r="D4" s="29"/>
      <c r="E4" s="29"/>
      <c r="F4" s="29"/>
      <c r="I4" s="29"/>
      <c r="Q4" s="29"/>
      <c r="R4" s="29"/>
      <c r="S4" s="29"/>
      <c r="T4" s="29"/>
      <c r="U4" s="29"/>
      <c r="V4" s="29"/>
      <c r="W4" s="29"/>
      <c r="X4" s="29"/>
      <c r="Y4" s="29"/>
      <c r="Z4" s="29"/>
      <c r="AA4" s="29"/>
    </row>
    <row r="5" spans="1:29" ht="13.8" thickBot="1" x14ac:dyDescent="0.3">
      <c r="B5" s="189" t="s">
        <v>144</v>
      </c>
      <c r="C5" s="59">
        <f>Basisgegevens!F12</f>
        <v>0</v>
      </c>
      <c r="D5" s="29"/>
      <c r="E5" s="29"/>
      <c r="F5" s="29"/>
      <c r="I5" s="29"/>
      <c r="Q5" s="29"/>
      <c r="R5" s="29"/>
      <c r="S5" s="29"/>
      <c r="T5" s="29"/>
      <c r="U5" s="29"/>
      <c r="V5" s="29"/>
      <c r="W5" s="29"/>
      <c r="X5" s="29"/>
      <c r="Y5" s="29"/>
      <c r="Z5" s="29"/>
      <c r="AA5" s="29"/>
    </row>
    <row r="6" spans="1:29" ht="13.8" thickBot="1" x14ac:dyDescent="0.3">
      <c r="B6" s="189" t="s">
        <v>145</v>
      </c>
      <c r="C6" s="59">
        <f>Basisgegevens!G12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dzFtcOThkW/fVDnyedHf5b9O7t9I5pbgHGHnFWEuTSTUnkjhKv3ClhRIExik7rAAqY9MKQOCZv+uG3SsKFYfA==" saltValue="C4UuKZlF86Nrzm+a7NWiQA=="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topLeftCell="B1" zoomScale="85" zoomScaleNormal="85" workbookViewId="0">
      <pane ySplit="8" topLeftCell="A41" activePane="bottomLeft" state="frozen"/>
      <selection activeCell="L162" sqref="L162"/>
      <selection pane="bottomLeft" activeCell="B192" sqref="B192:O19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Basisgegevens!C13</f>
        <v>0</v>
      </c>
      <c r="D4" s="29"/>
      <c r="E4" s="29"/>
      <c r="F4" s="29"/>
      <c r="I4" s="29"/>
      <c r="Q4" s="29"/>
      <c r="R4" s="29"/>
      <c r="S4" s="29"/>
      <c r="T4" s="29"/>
      <c r="U4" s="29"/>
      <c r="V4" s="29"/>
      <c r="W4" s="29"/>
      <c r="X4" s="29"/>
      <c r="Y4" s="29"/>
      <c r="Z4" s="29"/>
      <c r="AA4" s="29"/>
    </row>
    <row r="5" spans="1:29" ht="13.8" thickBot="1" x14ac:dyDescent="0.3">
      <c r="B5" s="189" t="s">
        <v>144</v>
      </c>
      <c r="C5" s="59">
        <f>Basisgegevens!F13</f>
        <v>0</v>
      </c>
      <c r="D5" s="29"/>
      <c r="E5" s="29"/>
      <c r="F5" s="29"/>
      <c r="I5" s="29"/>
      <c r="Q5" s="29"/>
      <c r="R5" s="29"/>
      <c r="S5" s="29"/>
      <c r="T5" s="29"/>
      <c r="U5" s="29"/>
      <c r="V5" s="29"/>
      <c r="W5" s="29"/>
      <c r="X5" s="29"/>
      <c r="Y5" s="29"/>
      <c r="Z5" s="29"/>
      <c r="AA5" s="29"/>
    </row>
    <row r="6" spans="1:29" ht="13.8" thickBot="1" x14ac:dyDescent="0.3">
      <c r="B6" s="189" t="s">
        <v>145</v>
      </c>
      <c r="C6" s="59">
        <f>Basisgegevens!G13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SWYmeoDm7BXFsUzVsUfz3TkREwnHvt/q6NbwzCMq/FozMSYMWY8w0kmXkscsZ0aCRkPIv4lfnx9Yi3TpG2m0A==" saltValue="ibWcfVvCU2UvlDLlPcsd7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Basisgegevens!C14</f>
        <v>0</v>
      </c>
      <c r="D4" s="29"/>
      <c r="E4" s="29"/>
      <c r="F4" s="29"/>
      <c r="I4" s="29"/>
      <c r="Q4" s="29"/>
      <c r="R4" s="29"/>
      <c r="S4" s="29"/>
      <c r="T4" s="29"/>
      <c r="U4" s="29"/>
      <c r="V4" s="29"/>
      <c r="W4" s="29"/>
      <c r="X4" s="29"/>
      <c r="Y4" s="29"/>
      <c r="Z4" s="29"/>
      <c r="AA4" s="29"/>
    </row>
    <row r="5" spans="1:29" ht="13.8" thickBot="1" x14ac:dyDescent="0.3">
      <c r="B5" s="189" t="s">
        <v>144</v>
      </c>
      <c r="C5" s="59">
        <f>Basisgegevens!F14</f>
        <v>0</v>
      </c>
      <c r="D5" s="29"/>
      <c r="E5" s="29"/>
      <c r="F5" s="29"/>
      <c r="I5" s="29"/>
      <c r="Q5" s="29"/>
      <c r="R5" s="29"/>
      <c r="S5" s="29"/>
      <c r="T5" s="29"/>
      <c r="U5" s="29"/>
      <c r="V5" s="29"/>
      <c r="W5" s="29"/>
      <c r="X5" s="29"/>
      <c r="Y5" s="29"/>
      <c r="Z5" s="29"/>
      <c r="AA5" s="29"/>
    </row>
    <row r="6" spans="1:29" ht="13.8" thickBot="1" x14ac:dyDescent="0.3">
      <c r="B6" s="189" t="s">
        <v>145</v>
      </c>
      <c r="C6" s="59">
        <f>Basisgegevens!G14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t="13.5" hidden="1" customHeight="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whai9efEnO5aSN/KuxigpRKm43+gY78sUJPvJIFnpQ3VfNj4MEuXA1iVrDlSMPMK04ts55v/63j+/iRI4MimA==" saltValue="ofRgU1rx+uvGpu+hYr7mO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Basisgegevens!C15</f>
        <v>0</v>
      </c>
      <c r="D4" s="29"/>
      <c r="E4" s="29"/>
      <c r="F4" s="29"/>
      <c r="I4" s="29"/>
      <c r="Q4" s="29"/>
      <c r="R4" s="29"/>
      <c r="S4" s="29"/>
      <c r="T4" s="29"/>
      <c r="U4" s="29"/>
      <c r="V4" s="29"/>
      <c r="W4" s="29"/>
      <c r="X4" s="29"/>
      <c r="Y4" s="29"/>
      <c r="Z4" s="29"/>
      <c r="AA4" s="29"/>
    </row>
    <row r="5" spans="1:29" ht="13.8" thickBot="1" x14ac:dyDescent="0.3">
      <c r="B5" s="189" t="s">
        <v>144</v>
      </c>
      <c r="C5" s="59">
        <f>Basisgegevens!F15</f>
        <v>0</v>
      </c>
      <c r="D5" s="29"/>
      <c r="E5" s="29"/>
      <c r="F5" s="29"/>
      <c r="I5" s="29"/>
      <c r="Q5" s="29"/>
      <c r="R5" s="29"/>
      <c r="S5" s="29"/>
      <c r="T5" s="29"/>
      <c r="U5" s="29"/>
      <c r="V5" s="29"/>
      <c r="W5" s="29"/>
      <c r="X5" s="29"/>
      <c r="Y5" s="29"/>
      <c r="Z5" s="29"/>
      <c r="AA5" s="29"/>
    </row>
    <row r="6" spans="1:29" ht="13.8" thickBot="1" x14ac:dyDescent="0.3">
      <c r="B6" s="189" t="s">
        <v>145</v>
      </c>
      <c r="C6" s="59">
        <f>Basisgegevens!G15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WYtwSte7cVuRZvQwnLu9Zid7C0AO8xTAxMHuPXAhqTUMOw7O1dHfEhp0NsY1mxMw1xRG4sEoPtnV/kLhW+gSw==" saltValue="av7JUu0A1PtL24gHamFH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141"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Basisgegevens!C16</f>
        <v>0</v>
      </c>
      <c r="D4" s="29"/>
      <c r="E4" s="29"/>
      <c r="F4" s="29"/>
      <c r="I4" s="29"/>
      <c r="Q4" s="29"/>
      <c r="R4" s="29"/>
      <c r="S4" s="29"/>
      <c r="T4" s="29"/>
      <c r="U4" s="29"/>
      <c r="V4" s="29"/>
      <c r="W4" s="29"/>
      <c r="X4" s="29"/>
      <c r="Y4" s="29"/>
      <c r="Z4" s="29"/>
      <c r="AA4" s="29"/>
    </row>
    <row r="5" spans="1:29" ht="13.8" thickBot="1" x14ac:dyDescent="0.3">
      <c r="B5" s="189" t="s">
        <v>144</v>
      </c>
      <c r="C5" s="59">
        <f>Basisgegevens!F16</f>
        <v>0</v>
      </c>
      <c r="D5" s="29"/>
      <c r="E5" s="29"/>
      <c r="F5" s="29"/>
      <c r="I5" s="29"/>
      <c r="Q5" s="29"/>
      <c r="R5" s="29"/>
      <c r="S5" s="29"/>
      <c r="T5" s="29"/>
      <c r="U5" s="29"/>
      <c r="V5" s="29"/>
      <c r="W5" s="29"/>
      <c r="X5" s="29"/>
      <c r="Y5" s="29"/>
      <c r="Z5" s="29"/>
      <c r="AA5" s="29"/>
    </row>
    <row r="6" spans="1:29" ht="13.8" thickBot="1" x14ac:dyDescent="0.3">
      <c r="B6" s="189" t="s">
        <v>145</v>
      </c>
      <c r="C6" s="59">
        <f>Basisgegevens!G16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SvAT84eoq3aWQFb0eVv3x9hAkTo4wOJpbZ0DQA0xnh4bnfyQlhM2vUXWK0+a1wiY97okDiovAqd3D5dEh5qFQ==" saltValue="VduqdTXUcfJlhYytAvMuj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Maaike Selier</cp:lastModifiedBy>
  <cp:revision/>
  <dcterms:created xsi:type="dcterms:W3CDTF">2019-11-05T07:53:06Z</dcterms:created>
  <dcterms:modified xsi:type="dcterms:W3CDTF">2025-12-17T10:02:06Z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