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Tijdelijke UBW\"/>
    </mc:Choice>
  </mc:AlternateContent>
  <xr:revisionPtr revIDLastSave="0" documentId="13_ncr:1_{389472B8-AF33-474C-BA30-CEC0A1877419}" xr6:coauthVersionLast="47" xr6:coauthVersionMax="47" xr10:uidLastSave="{00000000-0000-0000-0000-000000000000}"/>
  <workbookProtection workbookAlgorithmName="SHA-512" workbookHashValue="e048Oa5fIKoQkfDNdYpFKsQZqc8WP579XyvPgtOnE1WxRKkz3xa8esEr6U+KlRlqmaRX6k+9HKwsLuq2OKUH8g==" workbookSaltValue="n0xL4XjXAnGCsfV6s7aqRA==" workbookSpinCount="100000" lockStructure="1"/>
  <bookViews>
    <workbookView xWindow="-120" yWindow="-120" windowWidth="29040" windowHeight="15720" xr2:uid="{00000000-000D-0000-FFFF-FFFF00000000}"/>
  </bookViews>
  <sheets>
    <sheet name="Begroting " sheetId="1" r:id="rId1"/>
    <sheet name="Realisatie_nieuw" sheetId="3" r:id="rId2"/>
    <sheet name="Realisatie_oud" sheetId="2" state="hidden" r:id="rId3"/>
  </sheets>
  <definedNames>
    <definedName name="_xlnm.Print_Area" localSheetId="0">'Begroting '!$A$1:$R$194</definedName>
    <definedName name="_xlnm.Print_Area" localSheetId="1">Realisatie_nieuw!$A$1:$R$200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0" i="3" l="1"/>
  <c r="Q180" i="3"/>
  <c r="P180" i="3"/>
  <c r="R123" i="3"/>
  <c r="Q123" i="3"/>
  <c r="P123" i="3"/>
  <c r="R65" i="3" l="1"/>
  <c r="P65" i="3"/>
  <c r="P174" i="1"/>
  <c r="L27" i="3" l="1"/>
  <c r="N27" i="3" s="1"/>
  <c r="P27" i="3" s="1"/>
  <c r="R27" i="3" s="1"/>
  <c r="R159" i="3"/>
  <c r="R160" i="3"/>
  <c r="R161" i="3"/>
  <c r="R162" i="3"/>
  <c r="R163" i="3"/>
  <c r="R106" i="3"/>
  <c r="R107" i="3"/>
  <c r="R108" i="3"/>
  <c r="R109" i="3"/>
  <c r="R110" i="3"/>
  <c r="R132" i="3"/>
  <c r="R133" i="3"/>
  <c r="R134" i="3"/>
  <c r="R135" i="3"/>
  <c r="R136" i="3"/>
  <c r="P66" i="3"/>
  <c r="R66" i="3" s="1"/>
  <c r="P67" i="3"/>
  <c r="R67" i="3" s="1"/>
  <c r="P68" i="3"/>
  <c r="R68" i="3" s="1"/>
  <c r="P69" i="3"/>
  <c r="R69" i="3" s="1"/>
  <c r="P70" i="3"/>
  <c r="R70" i="3" s="1"/>
  <c r="L20" i="3"/>
  <c r="N20" i="3" s="1"/>
  <c r="P20" i="3" s="1"/>
  <c r="R20" i="3" s="1"/>
  <c r="L21" i="3"/>
  <c r="N21" i="3" s="1"/>
  <c r="P21" i="3" s="1"/>
  <c r="R21" i="3" s="1"/>
  <c r="L22" i="3"/>
  <c r="N22" i="3" s="1"/>
  <c r="P22" i="3" s="1"/>
  <c r="R22" i="3" s="1"/>
  <c r="L23" i="3"/>
  <c r="N23" i="3" s="1"/>
  <c r="P23" i="3" s="1"/>
  <c r="R23" i="3" s="1"/>
  <c r="L24" i="3"/>
  <c r="N24" i="3" s="1"/>
  <c r="P24" i="3" s="1"/>
  <c r="R24" i="3" s="1"/>
  <c r="L25" i="3"/>
  <c r="N25" i="3" s="1"/>
  <c r="P25" i="3" s="1"/>
  <c r="R25" i="3" s="1"/>
  <c r="P63" i="1"/>
  <c r="P64" i="1"/>
  <c r="P65" i="1"/>
  <c r="P66" i="1"/>
  <c r="P67" i="1"/>
  <c r="L20" i="1"/>
  <c r="N20" i="1" s="1"/>
  <c r="P20" i="1" s="1"/>
  <c r="L21" i="1"/>
  <c r="N21" i="1" s="1"/>
  <c r="P21" i="1" s="1"/>
  <c r="L22" i="1"/>
  <c r="N22" i="1" s="1"/>
  <c r="P22" i="1" s="1"/>
  <c r="L23" i="1"/>
  <c r="N23" i="1" s="1"/>
  <c r="P23" i="1" s="1"/>
  <c r="L24" i="1"/>
  <c r="N24" i="1" s="1"/>
  <c r="P24" i="1" s="1"/>
  <c r="P119" i="1"/>
  <c r="P181" i="1" s="1"/>
  <c r="Q53" i="3"/>
  <c r="Q185" i="3" s="1"/>
  <c r="Q192" i="3"/>
  <c r="R156" i="3"/>
  <c r="R157" i="3"/>
  <c r="R158" i="3"/>
  <c r="R164" i="3"/>
  <c r="R165" i="3"/>
  <c r="R166" i="3"/>
  <c r="R167" i="3"/>
  <c r="R168" i="3"/>
  <c r="R169" i="3"/>
  <c r="R170" i="3"/>
  <c r="R171" i="3"/>
  <c r="R172" i="3"/>
  <c r="R173" i="3"/>
  <c r="R174" i="3"/>
  <c r="R175" i="3"/>
  <c r="R176" i="3"/>
  <c r="R177" i="3"/>
  <c r="R178" i="3"/>
  <c r="R179" i="3"/>
  <c r="R155" i="3"/>
  <c r="Q149" i="3"/>
  <c r="Q188" i="3" s="1"/>
  <c r="R130" i="3"/>
  <c r="R131" i="3"/>
  <c r="R137" i="3"/>
  <c r="R138" i="3"/>
  <c r="R139" i="3"/>
  <c r="R140" i="3"/>
  <c r="R141" i="3"/>
  <c r="R142" i="3"/>
  <c r="R143" i="3"/>
  <c r="R144" i="3"/>
  <c r="R145" i="3"/>
  <c r="R146" i="3"/>
  <c r="R147" i="3"/>
  <c r="R148" i="3"/>
  <c r="R129" i="3"/>
  <c r="R104" i="3"/>
  <c r="R105" i="3"/>
  <c r="R111" i="3"/>
  <c r="R112" i="3"/>
  <c r="R113" i="3"/>
  <c r="R114" i="3"/>
  <c r="R115" i="3"/>
  <c r="R116" i="3"/>
  <c r="R117" i="3"/>
  <c r="R118" i="3"/>
  <c r="R119" i="3"/>
  <c r="R120" i="3"/>
  <c r="R121" i="3"/>
  <c r="R122" i="3"/>
  <c r="R103" i="3"/>
  <c r="Q97" i="3"/>
  <c r="Q186" i="3" s="1"/>
  <c r="P149" i="3"/>
  <c r="P96" i="3"/>
  <c r="R96" i="3" s="1"/>
  <c r="P95" i="3"/>
  <c r="R95" i="3" s="1"/>
  <c r="P94" i="3"/>
  <c r="R94" i="3" s="1"/>
  <c r="P93" i="3"/>
  <c r="R93" i="3" s="1"/>
  <c r="P92" i="3"/>
  <c r="R92" i="3" s="1"/>
  <c r="P91" i="3"/>
  <c r="R91" i="3" s="1"/>
  <c r="P90" i="3"/>
  <c r="R90" i="3" s="1"/>
  <c r="P89" i="3"/>
  <c r="R89" i="3" s="1"/>
  <c r="P88" i="3"/>
  <c r="R88" i="3" s="1"/>
  <c r="P87" i="3"/>
  <c r="R87" i="3" s="1"/>
  <c r="P86" i="3"/>
  <c r="R86" i="3" s="1"/>
  <c r="P85" i="3"/>
  <c r="R85" i="3" s="1"/>
  <c r="P84" i="3"/>
  <c r="R84" i="3" s="1"/>
  <c r="P83" i="3"/>
  <c r="R83" i="3" s="1"/>
  <c r="P82" i="3"/>
  <c r="R82" i="3" s="1"/>
  <c r="P81" i="3"/>
  <c r="R81" i="3" s="1"/>
  <c r="P80" i="3"/>
  <c r="R80" i="3" s="1"/>
  <c r="P79" i="3"/>
  <c r="R79" i="3" s="1"/>
  <c r="P78" i="3"/>
  <c r="R78" i="3" s="1"/>
  <c r="P77" i="3"/>
  <c r="R77" i="3" s="1"/>
  <c r="P76" i="3"/>
  <c r="R76" i="3" s="1"/>
  <c r="P75" i="3"/>
  <c r="R75" i="3" s="1"/>
  <c r="P74" i="3"/>
  <c r="R74" i="3" s="1"/>
  <c r="P73" i="3"/>
  <c r="R73" i="3" s="1"/>
  <c r="P72" i="3"/>
  <c r="R72" i="3" s="1"/>
  <c r="P71" i="3"/>
  <c r="R71" i="3" s="1"/>
  <c r="P64" i="3"/>
  <c r="R64" i="3" s="1"/>
  <c r="P63" i="3"/>
  <c r="R63" i="3" s="1"/>
  <c r="P62" i="3"/>
  <c r="R62" i="3" s="1"/>
  <c r="P61" i="3"/>
  <c r="L52" i="3"/>
  <c r="N52" i="3" s="1"/>
  <c r="P52" i="3" s="1"/>
  <c r="R52" i="3" s="1"/>
  <c r="L51" i="3"/>
  <c r="N51" i="3" s="1"/>
  <c r="P51" i="3" s="1"/>
  <c r="R51" i="3" s="1"/>
  <c r="L50" i="3"/>
  <c r="N50" i="3" s="1"/>
  <c r="P50" i="3" s="1"/>
  <c r="R50" i="3" s="1"/>
  <c r="L49" i="3"/>
  <c r="N49" i="3" s="1"/>
  <c r="P49" i="3" s="1"/>
  <c r="R49" i="3" s="1"/>
  <c r="L48" i="3"/>
  <c r="N48" i="3" s="1"/>
  <c r="P48" i="3" s="1"/>
  <c r="R48" i="3" s="1"/>
  <c r="L47" i="3"/>
  <c r="N47" i="3" s="1"/>
  <c r="P47" i="3" s="1"/>
  <c r="R47" i="3" s="1"/>
  <c r="L46" i="3"/>
  <c r="N46" i="3" s="1"/>
  <c r="P46" i="3" s="1"/>
  <c r="R46" i="3" s="1"/>
  <c r="L45" i="3"/>
  <c r="N45" i="3" s="1"/>
  <c r="P45" i="3" s="1"/>
  <c r="R45" i="3" s="1"/>
  <c r="L44" i="3"/>
  <c r="N44" i="3" s="1"/>
  <c r="P44" i="3" s="1"/>
  <c r="R44" i="3" s="1"/>
  <c r="L43" i="3"/>
  <c r="N43" i="3" s="1"/>
  <c r="P43" i="3" s="1"/>
  <c r="R43" i="3" s="1"/>
  <c r="L42" i="3"/>
  <c r="N42" i="3" s="1"/>
  <c r="P42" i="3" s="1"/>
  <c r="R42" i="3" s="1"/>
  <c r="L41" i="3"/>
  <c r="N41" i="3" s="1"/>
  <c r="P41" i="3" s="1"/>
  <c r="R41" i="3" s="1"/>
  <c r="L40" i="3"/>
  <c r="N40" i="3" s="1"/>
  <c r="P40" i="3" s="1"/>
  <c r="R40" i="3" s="1"/>
  <c r="L39" i="3"/>
  <c r="N39" i="3" s="1"/>
  <c r="P39" i="3" s="1"/>
  <c r="R39" i="3" s="1"/>
  <c r="L38" i="3"/>
  <c r="N38" i="3" s="1"/>
  <c r="P38" i="3" s="1"/>
  <c r="R38" i="3" s="1"/>
  <c r="L37" i="3"/>
  <c r="N37" i="3" s="1"/>
  <c r="P37" i="3" s="1"/>
  <c r="R37" i="3" s="1"/>
  <c r="L36" i="3"/>
  <c r="N36" i="3" s="1"/>
  <c r="P36" i="3" s="1"/>
  <c r="R36" i="3" s="1"/>
  <c r="L35" i="3"/>
  <c r="N35" i="3" s="1"/>
  <c r="P35" i="3" s="1"/>
  <c r="R35" i="3" s="1"/>
  <c r="L34" i="3"/>
  <c r="N34" i="3" s="1"/>
  <c r="P34" i="3" s="1"/>
  <c r="R34" i="3" s="1"/>
  <c r="L33" i="3"/>
  <c r="N33" i="3" s="1"/>
  <c r="P33" i="3" s="1"/>
  <c r="R33" i="3" s="1"/>
  <c r="L32" i="3"/>
  <c r="N32" i="3" s="1"/>
  <c r="P32" i="3" s="1"/>
  <c r="R32" i="3" s="1"/>
  <c r="L31" i="3"/>
  <c r="N31" i="3" s="1"/>
  <c r="P31" i="3" s="1"/>
  <c r="R31" i="3" s="1"/>
  <c r="L30" i="3"/>
  <c r="N30" i="3" s="1"/>
  <c r="P30" i="3" s="1"/>
  <c r="R30" i="3" s="1"/>
  <c r="L29" i="3"/>
  <c r="N29" i="3" s="1"/>
  <c r="P29" i="3" s="1"/>
  <c r="R29" i="3" s="1"/>
  <c r="L28" i="3"/>
  <c r="N28" i="3" s="1"/>
  <c r="P28" i="3" s="1"/>
  <c r="R28" i="3" s="1"/>
  <c r="L26" i="3"/>
  <c r="N26" i="3" s="1"/>
  <c r="P26" i="3" s="1"/>
  <c r="R26" i="3" s="1"/>
  <c r="L19" i="3"/>
  <c r="N19" i="3" s="1"/>
  <c r="P19" i="3" s="1"/>
  <c r="R19" i="3" s="1"/>
  <c r="L18" i="3"/>
  <c r="N18" i="3" s="1"/>
  <c r="P18" i="3" s="1"/>
  <c r="R18" i="3" s="1"/>
  <c r="L17" i="3"/>
  <c r="N17" i="3" s="1"/>
  <c r="R149" i="3" l="1"/>
  <c r="Q187" i="3"/>
  <c r="Q189" i="3" s="1"/>
  <c r="R97" i="3"/>
  <c r="P97" i="3"/>
  <c r="P17" i="3"/>
  <c r="P70" i="1"/>
  <c r="P71" i="1"/>
  <c r="P72" i="1"/>
  <c r="P73" i="1"/>
  <c r="P74" i="1"/>
  <c r="P75" i="1"/>
  <c r="P76" i="1"/>
  <c r="P77" i="1"/>
  <c r="P78" i="1"/>
  <c r="P79" i="1"/>
  <c r="L29" i="1"/>
  <c r="N29" i="1" s="1"/>
  <c r="P29" i="1" s="1"/>
  <c r="L30" i="1"/>
  <c r="N30" i="1" s="1"/>
  <c r="P30" i="1" s="1"/>
  <c r="L31" i="1"/>
  <c r="N31" i="1" s="1"/>
  <c r="P31" i="1" s="1"/>
  <c r="L32" i="1"/>
  <c r="N32" i="1" s="1"/>
  <c r="P32" i="1" s="1"/>
  <c r="L33" i="1"/>
  <c r="N33" i="1" s="1"/>
  <c r="P33" i="1" s="1"/>
  <c r="L34" i="1"/>
  <c r="L35" i="1"/>
  <c r="N35" i="1" s="1"/>
  <c r="P35" i="1" s="1"/>
  <c r="L36" i="1"/>
  <c r="N36" i="1" s="1"/>
  <c r="P36" i="1" s="1"/>
  <c r="L37" i="1"/>
  <c r="N37" i="1" s="1"/>
  <c r="P37" i="1" s="1"/>
  <c r="L38" i="1"/>
  <c r="N38" i="1" s="1"/>
  <c r="P38" i="1" s="1"/>
  <c r="P62" i="2"/>
  <c r="O62" i="2"/>
  <c r="O63" i="2"/>
  <c r="P63" i="2" s="1"/>
  <c r="P64" i="2"/>
  <c r="O64" i="2"/>
  <c r="O65" i="2"/>
  <c r="P65" i="2" s="1"/>
  <c r="O66" i="2"/>
  <c r="P66" i="2" s="1"/>
  <c r="P67" i="2"/>
  <c r="O67" i="2"/>
  <c r="O68" i="2"/>
  <c r="P68" i="2" s="1"/>
  <c r="P69" i="2"/>
  <c r="O69" i="2"/>
  <c r="P70" i="2"/>
  <c r="O70" i="2"/>
  <c r="O71" i="2"/>
  <c r="P71" i="2" s="1"/>
  <c r="O72" i="2"/>
  <c r="P72" i="2" s="1"/>
  <c r="L24" i="2"/>
  <c r="L25" i="2"/>
  <c r="L26" i="2"/>
  <c r="N26" i="2" s="1"/>
  <c r="O26" i="2" s="1"/>
  <c r="P26" i="2" s="1"/>
  <c r="L27" i="2"/>
  <c r="L28" i="2"/>
  <c r="L22" i="2"/>
  <c r="N22" i="2" s="1"/>
  <c r="O22" i="2" s="1"/>
  <c r="P22" i="2" s="1"/>
  <c r="L23" i="2"/>
  <c r="N23" i="2" s="1"/>
  <c r="O23" i="2" s="1"/>
  <c r="P23" i="2" s="1"/>
  <c r="L29" i="2"/>
  <c r="N29" i="2" s="1"/>
  <c r="O29" i="2" s="1"/>
  <c r="P29" i="2" s="1"/>
  <c r="L30" i="2"/>
  <c r="L31" i="2"/>
  <c r="L32" i="2"/>
  <c r="N32" i="2" s="1"/>
  <c r="O32" i="2" s="1"/>
  <c r="P32" i="2" s="1"/>
  <c r="P151" i="2"/>
  <c r="P163" i="2" s="1"/>
  <c r="P126" i="2"/>
  <c r="P159" i="2" s="1"/>
  <c r="P106" i="2"/>
  <c r="P158" i="2" s="1"/>
  <c r="O56" i="2"/>
  <c r="P56" i="2" s="1"/>
  <c r="O57" i="2"/>
  <c r="P57" i="2" s="1"/>
  <c r="O58" i="2"/>
  <c r="P58" i="2" s="1"/>
  <c r="O59" i="2"/>
  <c r="P59" i="2" s="1"/>
  <c r="O60" i="2"/>
  <c r="P60" i="2" s="1"/>
  <c r="O61" i="2"/>
  <c r="P61" i="2" s="1"/>
  <c r="O73" i="2"/>
  <c r="P73" i="2" s="1"/>
  <c r="O74" i="2"/>
  <c r="P74" i="2" s="1"/>
  <c r="O75" i="2"/>
  <c r="P75" i="2" s="1"/>
  <c r="O76" i="2"/>
  <c r="P76" i="2" s="1"/>
  <c r="O77" i="2"/>
  <c r="P77" i="2" s="1"/>
  <c r="O78" i="2"/>
  <c r="P78" i="2" s="1"/>
  <c r="O79" i="2"/>
  <c r="P79" i="2" s="1"/>
  <c r="O80" i="2"/>
  <c r="P80" i="2" s="1"/>
  <c r="O81" i="2"/>
  <c r="P81" i="2" s="1"/>
  <c r="O82" i="2"/>
  <c r="P82" i="2" s="1"/>
  <c r="O83" i="2"/>
  <c r="P83" i="2" s="1"/>
  <c r="O84" i="2"/>
  <c r="P84" i="2" s="1"/>
  <c r="O85" i="2"/>
  <c r="P85" i="2" s="1"/>
  <c r="O151" i="2"/>
  <c r="O163" i="2" s="1"/>
  <c r="O126" i="2"/>
  <c r="O159" i="2" s="1"/>
  <c r="O106" i="2"/>
  <c r="O158" i="2" s="1"/>
  <c r="O55" i="2"/>
  <c r="L46" i="2"/>
  <c r="L45" i="2"/>
  <c r="L44" i="2"/>
  <c r="N44" i="2" s="1"/>
  <c r="L43" i="2"/>
  <c r="L42" i="2"/>
  <c r="L41" i="2"/>
  <c r="L40" i="2"/>
  <c r="L39" i="2"/>
  <c r="L38" i="2"/>
  <c r="L37" i="2"/>
  <c r="L36" i="2"/>
  <c r="N36" i="2" s="1"/>
  <c r="L35" i="2"/>
  <c r="L34" i="2"/>
  <c r="L33" i="2"/>
  <c r="L21" i="2"/>
  <c r="L20" i="2"/>
  <c r="N20" i="2" s="1"/>
  <c r="L19" i="2"/>
  <c r="L18" i="2"/>
  <c r="L17" i="2"/>
  <c r="N17" i="2" s="1"/>
  <c r="L16" i="2"/>
  <c r="Q194" i="3" l="1"/>
  <c r="P53" i="3"/>
  <c r="R17" i="3"/>
  <c r="R53" i="3" s="1"/>
  <c r="N34" i="1"/>
  <c r="P34" i="1" s="1"/>
  <c r="N27" i="2"/>
  <c r="O27" i="2" s="1"/>
  <c r="P27" i="2" s="1"/>
  <c r="N24" i="2"/>
  <c r="O24" i="2" s="1"/>
  <c r="P24" i="2" s="1"/>
  <c r="N25" i="2"/>
  <c r="O25" i="2" s="1"/>
  <c r="P25" i="2" s="1"/>
  <c r="N28" i="2"/>
  <c r="O28" i="2" s="1"/>
  <c r="P28" i="2" s="1"/>
  <c r="N30" i="2"/>
  <c r="O30" i="2" s="1"/>
  <c r="P30" i="2" s="1"/>
  <c r="N31" i="2"/>
  <c r="O31" i="2" s="1"/>
  <c r="P31" i="2" s="1"/>
  <c r="O17" i="2"/>
  <c r="P17" i="2" s="1"/>
  <c r="N35" i="2"/>
  <c r="O35" i="2" s="1"/>
  <c r="P35" i="2" s="1"/>
  <c r="L47" i="2"/>
  <c r="O44" i="2"/>
  <c r="P44" i="2" s="1"/>
  <c r="O20" i="2"/>
  <c r="P20" i="2" s="1"/>
  <c r="N39" i="2"/>
  <c r="O39" i="2" s="1"/>
  <c r="P39" i="2" s="1"/>
  <c r="N16" i="2"/>
  <c r="O16" i="2" s="1"/>
  <c r="N43" i="2"/>
  <c r="O43" i="2" s="1"/>
  <c r="P43" i="2" s="1"/>
  <c r="O86" i="2"/>
  <c r="O157" i="2" s="1"/>
  <c r="P55" i="2"/>
  <c r="P86" i="2" s="1"/>
  <c r="P157" i="2" s="1"/>
  <c r="O36" i="2"/>
  <c r="P36" i="2" s="1"/>
  <c r="N34" i="2"/>
  <c r="O34" i="2" s="1"/>
  <c r="P34" i="2" s="1"/>
  <c r="N42" i="2"/>
  <c r="O42" i="2" s="1"/>
  <c r="P42" i="2" s="1"/>
  <c r="N18" i="2"/>
  <c r="N37" i="2"/>
  <c r="O37" i="2" s="1"/>
  <c r="P37" i="2" s="1"/>
  <c r="N45" i="2"/>
  <c r="O45" i="2" s="1"/>
  <c r="P45" i="2" s="1"/>
  <c r="N21" i="2"/>
  <c r="O21" i="2" s="1"/>
  <c r="P21" i="2" s="1"/>
  <c r="N40" i="2"/>
  <c r="O40" i="2" s="1"/>
  <c r="P40" i="2" s="1"/>
  <c r="N19" i="2"/>
  <c r="O19" i="2" s="1"/>
  <c r="P19" i="2" s="1"/>
  <c r="N38" i="2"/>
  <c r="O38" i="2" s="1"/>
  <c r="P38" i="2" s="1"/>
  <c r="N46" i="2"/>
  <c r="O46" i="2" s="1"/>
  <c r="P46" i="2" s="1"/>
  <c r="N33" i="2"/>
  <c r="O33" i="2" s="1"/>
  <c r="P33" i="2" s="1"/>
  <c r="N41" i="2"/>
  <c r="O41" i="2" s="1"/>
  <c r="P41" i="2" s="1"/>
  <c r="P186" i="1"/>
  <c r="P144" i="1"/>
  <c r="P182" i="1" s="1"/>
  <c r="P93" i="1"/>
  <c r="P92" i="1"/>
  <c r="P91" i="1"/>
  <c r="P90" i="1"/>
  <c r="P89" i="1"/>
  <c r="P88" i="1"/>
  <c r="P87" i="1"/>
  <c r="P86" i="1"/>
  <c r="P85" i="1"/>
  <c r="P84" i="1"/>
  <c r="P83" i="1"/>
  <c r="P82" i="1"/>
  <c r="P81" i="1"/>
  <c r="P80" i="1"/>
  <c r="P69" i="1"/>
  <c r="P68" i="1"/>
  <c r="P62" i="1"/>
  <c r="P61" i="1"/>
  <c r="P60" i="1"/>
  <c r="P59" i="1"/>
  <c r="L50" i="1"/>
  <c r="N50" i="1" s="1"/>
  <c r="P50" i="1" s="1"/>
  <c r="L49" i="1"/>
  <c r="L48" i="1"/>
  <c r="N48" i="1" s="1"/>
  <c r="P48" i="1" s="1"/>
  <c r="L47" i="1"/>
  <c r="N47" i="1" s="1"/>
  <c r="P47" i="1" s="1"/>
  <c r="L46" i="1"/>
  <c r="L45" i="1"/>
  <c r="N45" i="1" s="1"/>
  <c r="P45" i="1" s="1"/>
  <c r="L44" i="1"/>
  <c r="N44" i="1" s="1"/>
  <c r="P44" i="1" s="1"/>
  <c r="L43" i="1"/>
  <c r="N43" i="1" s="1"/>
  <c r="P43" i="1" s="1"/>
  <c r="L42" i="1"/>
  <c r="N42" i="1" s="1"/>
  <c r="P42" i="1" s="1"/>
  <c r="L41" i="1"/>
  <c r="L40" i="1"/>
  <c r="N40" i="1" s="1"/>
  <c r="P40" i="1" s="1"/>
  <c r="L39" i="1"/>
  <c r="N39" i="1" s="1"/>
  <c r="P39" i="1" s="1"/>
  <c r="L28" i="1"/>
  <c r="L27" i="1"/>
  <c r="N27" i="1" s="1"/>
  <c r="P27" i="1" s="1"/>
  <c r="L26" i="1"/>
  <c r="N26" i="1" s="1"/>
  <c r="P26" i="1" s="1"/>
  <c r="L25" i="1"/>
  <c r="N25" i="1" s="1"/>
  <c r="P25" i="1" s="1"/>
  <c r="L19" i="1"/>
  <c r="N19" i="1" s="1"/>
  <c r="P19" i="1" s="1"/>
  <c r="L18" i="1"/>
  <c r="L17" i="1"/>
  <c r="N17" i="1" s="1"/>
  <c r="P17" i="1" s="1"/>
  <c r="L16" i="1"/>
  <c r="N16" i="1" s="1"/>
  <c r="P16" i="1" l="1"/>
  <c r="N28" i="1"/>
  <c r="P28" i="1" s="1"/>
  <c r="N46" i="1"/>
  <c r="P46" i="1" s="1"/>
  <c r="N18" i="1"/>
  <c r="N41" i="1"/>
  <c r="P41" i="1" s="1"/>
  <c r="N49" i="1"/>
  <c r="P49" i="1" s="1"/>
  <c r="N47" i="2"/>
  <c r="O47" i="2" s="1"/>
  <c r="P47" i="2" s="1"/>
  <c r="P156" i="2" s="1"/>
  <c r="P160" i="2" s="1"/>
  <c r="P165" i="2" s="1"/>
  <c r="O18" i="2"/>
  <c r="P18" i="2" s="1"/>
  <c r="P94" i="1"/>
  <c r="P180" i="1" s="1"/>
  <c r="L51" i="1"/>
  <c r="P18" i="1" l="1"/>
  <c r="P51" i="1" s="1"/>
  <c r="P179" i="1" s="1"/>
  <c r="P183" i="1" s="1"/>
  <c r="P188" i="1" s="1"/>
  <c r="O156" i="2"/>
  <c r="O160" i="2" s="1"/>
  <c r="O165" i="2" s="1"/>
  <c r="N51" i="1"/>
</calcChain>
</file>

<file path=xl/sharedStrings.xml><?xml version="1.0" encoding="utf-8"?>
<sst xmlns="http://schemas.openxmlformats.org/spreadsheetml/2006/main" count="223" uniqueCount="64">
  <si>
    <t>Titel project:</t>
  </si>
  <si>
    <t xml:space="preserve">Aantal maanden looptijd project: </t>
  </si>
  <si>
    <t>Financieel verantwoordelijke</t>
  </si>
  <si>
    <t>Telefoonnummer</t>
  </si>
  <si>
    <t>E-mailadres</t>
  </si>
  <si>
    <t>In de begroting dienen alle bedragen opgevoerd te worden inclusief eventueel verschuldigde BTW.</t>
  </si>
  <si>
    <t>1.a Personele kosten (op basis van inschaling)</t>
  </si>
  <si>
    <t xml:space="preserve">Tot de personele kosten worden gerekend:
- de feitelijke salariskosten per jaar van de direct bij de projectuitvoering betrokken personeelsleden. U geeft per functie de salarisschaal, het inschalingniveau, het fte en het aantal maanden. U kunt de in uw organisatie gehanteerde schalen gebruiken. 
- een opslagpercentage op de salariskosten ter dekking van de bijkomende personele kosten van 45%. In het opslagpercentage zijn verwerkt sociale lasten en overheadkosten. Onder sociale lasten vallen: eindejaarsuitkering, 13e maand,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 Onder overheadkosten vallen o.a.: overige personeelskosten, secretariële en administratieve kosten, ICT, kosten voor juridische en/of facilitaire zaken.
Indien het inschalingsniveau nog niet bekend is, kunnen de salariskosten worden berekend volgens het middelpunt van de schaal. 
U dient uit te gaan van een jaarlijkse stijging van salarislasten met maximaal één periodiek en 2% correctie voor inflatie. 
</t>
  </si>
  <si>
    <t>nr</t>
  </si>
  <si>
    <t>Functie</t>
  </si>
  <si>
    <t>Schaal</t>
  </si>
  <si>
    <t>Bruto maandsalaris</t>
  </si>
  <si>
    <t>% fte inzet</t>
  </si>
  <si>
    <t>Aantal maanden</t>
  </si>
  <si>
    <t>Salariskosten</t>
  </si>
  <si>
    <t>Opslagpercentage 45%</t>
  </si>
  <si>
    <t xml:space="preserve">Totaal </t>
  </si>
  <si>
    <t>1.b Personele Kosten (op basis van uur- of dagdeeltarieven)</t>
  </si>
  <si>
    <t>Indien uw organisatie of uw samenwerkingspartners geen gebruik maken van salarisschalen kunt u deze tabel gebruiken voor het opvoeren van personeel op basis van uurtarieven of dagdeeltarieven.
Geef een onderbouwing van de opgegeven uur- of dagdeeltarieven.</t>
  </si>
  <si>
    <t>Tarief per uur/
dagdeel</t>
  </si>
  <si>
    <t>Aantal uren/dagdelen</t>
  </si>
  <si>
    <t>Totaal</t>
  </si>
  <si>
    <t>2. Materiële kosten (gespecificeerd)</t>
  </si>
  <si>
    <r>
      <t xml:space="preserve">De specifiek voor het project benodigde verbruiksartikelen dienen inclusief BTW te worden opgenomen. 
- Investeringen in infrastructuur en/of apparatuur mogen alleen worden opgevoerd als de regionaal en lokale betekens daarvan overtuigend kan worden aangetoond (bijvoorbeeld via medegebruik door andere organisaties). Daarbij is aandacht voor wat er in andere instellingen gebeurt en beschikbaar is, hoe gebruik wordt gemaakt van aanwezige kennis en middelen van deze instellingen en de borging van de inversteringen na afloop van het project. 
</t>
    </r>
    <r>
      <rPr>
        <b/>
        <i/>
        <sz val="10"/>
        <color theme="1"/>
        <rFont val="Arial"/>
        <family val="2"/>
      </rPr>
      <t>- Zorgkosten, (ver)bouwkosten en voorfinanciering (aanloopkosten) zijn uitgesloten van subsidiëring.</t>
    </r>
    <r>
      <rPr>
        <i/>
        <sz val="10"/>
        <color theme="1"/>
        <rFont val="Arial"/>
        <family val="2"/>
      </rPr>
      <t xml:space="preserve">
- Alleen kosten die specifiek voor het project worden gemaakt, zijn subsidiabel.
- De kosten van investeringen (afschrijvingen) kunnen in de projectkosten worden opgenomen naar rato van het gebruik hiervan.
- Indien van apparatuur de volledige aanschafwaarde wordt gefinancierd, dient rekening gehouden te worden met de restwaarde van deze apparatuur. Voor afschrijvingen en het bepalen van de restwaarde wordt uitgegaan van de volgende percentages: 
* Computerapparatuur:
1e jaar - 40%
2e jaar - 30%
3e jaar - 20%
4e jaar - 10%
Indien uw project twee jaar duurt krijgt u dus 70% van de aanschaf van de computerapparatuur vergoed.
* Overige apparatuur:
lineaire afschrijving in 5 jaar (20% per jaar) </t>
    </r>
  </si>
  <si>
    <t>Omschrijving</t>
  </si>
  <si>
    <t>Totaal (€)</t>
  </si>
  <si>
    <t>3. Overige kosten (gespecificeerd)</t>
  </si>
  <si>
    <t xml:space="preserve">Denk hierbij aan onder andere aanvullende opleiding en scholing van personeel en registratie en monitoring. </t>
  </si>
  <si>
    <t>4. Cofinanciering</t>
  </si>
  <si>
    <t xml:space="preserve">Een bijdrage in financiële middelen of menskracht van de eigen organisatie, samenwerkingspartners of derden.
Let op: in de subsidieoproep kan een minimaal percentage cofinanciering verplicht worden gesteld. </t>
  </si>
  <si>
    <t>ZonMw budget overzicht</t>
  </si>
  <si>
    <t>Kostenpost</t>
  </si>
  <si>
    <t>Totale lasten</t>
  </si>
  <si>
    <t>Minus:</t>
  </si>
  <si>
    <t xml:space="preserve">Aan te vragen subsidie bij ZonMw </t>
  </si>
  <si>
    <t>5. Toelichting projectbegroting</t>
  </si>
  <si>
    <r>
      <rPr>
        <i/>
        <sz val="10"/>
        <color theme="1"/>
        <rFont val="Arial"/>
        <family val="2"/>
      </rPr>
      <t xml:space="preserve">Geef hier uw toelichting op de begroting 
</t>
    </r>
    <r>
      <rPr>
        <sz val="10"/>
        <color theme="1"/>
        <rFont val="Arial"/>
        <family val="2"/>
      </rPr>
      <t xml:space="preserve">
</t>
    </r>
  </si>
  <si>
    <t>Begroting praktijkprogramma's</t>
  </si>
  <si>
    <t>Organisatie</t>
  </si>
  <si>
    <t>Doel ureninzet</t>
  </si>
  <si>
    <t>Type kosten</t>
  </si>
  <si>
    <r>
      <t xml:space="preserve">Totaal Begroting </t>
    </r>
    <r>
      <rPr>
        <sz val="9"/>
        <rFont val="Arial"/>
        <family val="2"/>
      </rPr>
      <t>(bruto salariskosten inclusief 45% opslagpercentage)</t>
    </r>
  </si>
  <si>
    <t xml:space="preserve">Totaal Realisatie </t>
  </si>
  <si>
    <t>Totaal begroting</t>
  </si>
  <si>
    <t>Totaal realisatie</t>
  </si>
  <si>
    <t>5. Toelichting realisatie</t>
  </si>
  <si>
    <t>Totaal begroting (€)</t>
  </si>
  <si>
    <t>Totaal realisatie (€)</t>
  </si>
  <si>
    <r>
      <t xml:space="preserve">De specifiek voor het project benodigde verbruiksartikelen dienen inclusief BTW te worden opgenomen. 
- Investeringen in infrastructuur en/of apparatuur mogen alleen worden opgevoerd als de regionaal en lokale betekens daarvan overtuigend kan worden aangetoond (bijvoorbeeld via medegebruik door andere organisaties). Daarbij is aandacht voor wat er in andere instellingen gebeurt en beschikbaar is, hoe gebruik wordt gemaakt van aanwezige kennis en middelen van deze instellingen en de borging van de inversteringen na afloop van het project. 
</t>
    </r>
    <r>
      <rPr>
        <b/>
        <i/>
        <sz val="10"/>
        <color theme="1"/>
        <rFont val="Arial"/>
        <family val="2"/>
      </rPr>
      <t>- Huisvestingskosten, zorgkosten, (ver)bouwkosten en voorfinanciering (aanloopkosten) zijn uitgesloten van subsidiëring.</t>
    </r>
    <r>
      <rPr>
        <i/>
        <sz val="10"/>
        <color theme="1"/>
        <rFont val="Arial"/>
        <family val="2"/>
      </rPr>
      <t xml:space="preserve">
- Alleen kosten die specifiek voor het project worden gemaakt, zijn subsidiabel.
- De kosten van investeringen (afschrijvingen) kunnen in de projectkosten worden opgenomen naar rato van het gebruik hiervan.
- Indien van apparatuur de volledige aanschafwaarde wordt gefinancierd, dient rekening gehouden te worden met de restwaarde van deze apparatuur. Voor afschrijvingen en het bepalen van de restwaarde wordt uitgegaan van de volgende percentages: 
* Computerapparatuur:
1e jaar - 40%
2e jaar - 30%
3e jaar - 20%
4e jaar - 10%
Indien uw project twee jaar duurt krijgt u dus 70% van de aanschaf van de computerapparatuur vergoed.
* Overige apparatuur:
lineaire afschrijving in 5 jaar (20% per jaar) </t>
    </r>
  </si>
  <si>
    <t>Tarief per uur</t>
  </si>
  <si>
    <t>Aantal uren</t>
  </si>
  <si>
    <t>1.b Personele Kosten (op basis van uurtarieven)</t>
  </si>
  <si>
    <t>Bruto salariskosten incl. 40% soc. Lasten</t>
  </si>
  <si>
    <t>Opslag% Overhead</t>
  </si>
  <si>
    <t>Totale salariskosten</t>
  </si>
  <si>
    <t>Saldo</t>
  </si>
  <si>
    <t>Begroot</t>
  </si>
  <si>
    <t>Totale salariskosten (Begroot)</t>
  </si>
  <si>
    <t>Totaal Begroot</t>
  </si>
  <si>
    <t>Totaal (€) Begroot</t>
  </si>
  <si>
    <t>5. Toelichting</t>
  </si>
  <si>
    <t xml:space="preserve">Tot de personele kosten worden gerekend:
- de feitelijke salariskosten per jaar van de direct bij de projectuitvoering betrokken personeelsleden. U geeft per functie de salarisschaal, het inschalingniveau, het fte en het aantal maanden. U kunt de in uw organisatie gehanteerde schalen gebruiken. 
- een opslagpercentage op de salariskosten ter dekking van de bijkomende personele kosten. In het opslagpercentage zijn verwerkt sociale lasten en overheadkosten. Onder sociale lasten vallen: eindejaarsuitkering, 13e maand,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 Onder overheadkosten vallen o.a.: overige personeelskosten, secretariële en administratieve kosten, ICT, kosten voor juridische en/of facilitaire zaken.
Indien het inschalingsniveau nog niet bekend is, kunnen de salariskosten worden berekend volgens het middelpunt van de schaal. 
U dient uit te gaan van een jaarlijkse stijging van salarislasten met maximaal één periodiek en 2% correctie voor inflatie. 
</t>
  </si>
  <si>
    <t>ZonMw realisatie overzicht</t>
  </si>
  <si>
    <t xml:space="preserve">Opslag% Overhead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</si>
</sst>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4" formatCode="_ &quot;€&quot;\ * #,##0.00_ ;_ &quot;€&quot;\ * \-#,##0.00_ ;_ &quot;€&quot;\ * &quot;-&quot;??_ ;_ @_ "/>
    <numFmt numFmtId="164" formatCode="_-* #,##0.00_-;_-* #,##0.00\-;_-* &quot;-&quot;??_-;_-@_-"/>
    <numFmt numFmtId="165" formatCode="&quot;€&quot;\ #,##0"/>
    <numFmt numFmtId="166" formatCode="[$€-2]\ #,##0_-"/>
    <numFmt numFmtId="167" formatCode="_-[$€-2]\ * #,##0_-;_-[$€-2]\ * #,##0\-;_-[$€-2]\ * &quot;-&quot;_-;_-@_-"/>
    <numFmt numFmtId="168" formatCode="[$€-2]\ #,##0;[$€-2]\ \-#,##0"/>
    <numFmt numFmtId="170" formatCode="_ [$€-2]\ * #,##0_ ;_ [$€-2]\ * \-#,##0_ ;_ [$€-2]\ * &quot;-&quot;_ ;_ @_ "/>
    <numFmt numFmtId="171" formatCode="_ [$€-2]\ * #,##0.00_ ;_ [$€-2]\ * \-#,##0.00_ ;_ [$€-2]\ * &quot;-&quot;??_ ;_ @_ "/>
  </numFmts>
  <fonts count="16" x14ac:knownFonts="1">
    <font>
      <sz val="10"/>
      <color theme="1"/>
      <name val="Arial"/>
      <family val="2"/>
    </font>
    <font>
      <sz val="10"/>
      <color theme="1"/>
      <name val="Arial"/>
      <family val="2"/>
    </font>
    <font>
      <b/>
      <sz val="10"/>
      <color theme="1"/>
      <name val="Arial"/>
      <family val="2"/>
    </font>
    <font>
      <b/>
      <sz val="14"/>
      <name val="Arial"/>
      <family val="2"/>
    </font>
    <font>
      <sz val="10"/>
      <name val="Arial"/>
      <family val="2"/>
    </font>
    <font>
      <b/>
      <u/>
      <sz val="10"/>
      <name val="Arial"/>
      <family val="2"/>
    </font>
    <font>
      <i/>
      <sz val="10"/>
      <color theme="1"/>
      <name val="Arial"/>
      <family val="2"/>
    </font>
    <font>
      <b/>
      <sz val="9"/>
      <name val="Arial"/>
      <family val="2"/>
    </font>
    <font>
      <sz val="9"/>
      <name val="Arial"/>
      <family val="2"/>
    </font>
    <font>
      <b/>
      <sz val="10"/>
      <name val="Arial"/>
      <family val="2"/>
    </font>
    <font>
      <i/>
      <sz val="10"/>
      <name val="Arial"/>
      <family val="2"/>
    </font>
    <font>
      <sz val="9"/>
      <color theme="1"/>
      <name val="Calibri"/>
      <family val="2"/>
      <scheme val="minor"/>
    </font>
    <font>
      <b/>
      <sz val="9"/>
      <color theme="1"/>
      <name val="Arial"/>
      <family val="2"/>
    </font>
    <font>
      <b/>
      <u/>
      <sz val="10"/>
      <color theme="1"/>
      <name val="Arial"/>
      <family val="2"/>
    </font>
    <font>
      <b/>
      <i/>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s>
  <cellStyleXfs count="5">
    <xf numFmtId="0" fontId="0" fillId="0" borderId="0"/>
    <xf numFmtId="0" fontId="4" fillId="0" borderId="0"/>
    <xf numFmtId="164" fontId="4" fillId="0" borderId="0" applyFont="0" applyFill="0" applyBorder="0" applyAlignment="0" applyProtection="0"/>
    <xf numFmtId="0" fontId="4" fillId="0" borderId="0"/>
    <xf numFmtId="44" fontId="1" fillId="0" borderId="0" applyFont="0" applyFill="0" applyBorder="0" applyAlignment="0" applyProtection="0"/>
  </cellStyleXfs>
  <cellXfs count="281">
    <xf numFmtId="0" fontId="0" fillId="0" borderId="0" xfId="0"/>
    <xf numFmtId="0" fontId="3" fillId="2" borderId="0" xfId="0" applyFont="1" applyFill="1" applyAlignment="1" applyProtection="1">
      <alignment horizontal="left" vertical="center" wrapText="1"/>
      <protection locked="0"/>
    </xf>
    <xf numFmtId="0" fontId="0" fillId="2" borderId="0" xfId="0" applyFill="1"/>
    <xf numFmtId="0" fontId="4" fillId="2" borderId="0" xfId="1" applyFill="1"/>
    <xf numFmtId="49" fontId="4" fillId="2" borderId="0" xfId="2" applyNumberFormat="1" applyFont="1" applyFill="1" applyBorder="1" applyAlignment="1" applyProtection="1">
      <alignment horizontal="left"/>
      <protection locked="0"/>
    </xf>
    <xf numFmtId="0" fontId="1" fillId="2" borderId="0" xfId="0" applyFont="1" applyFill="1" applyAlignment="1" applyProtection="1">
      <alignment vertical="center"/>
      <protection locked="0"/>
    </xf>
    <xf numFmtId="0" fontId="4" fillId="2" borderId="0" xfId="1" applyFill="1" applyProtection="1">
      <protection locked="0"/>
    </xf>
    <xf numFmtId="0" fontId="5" fillId="2" borderId="0" xfId="3" applyFont="1" applyFill="1" applyAlignment="1">
      <alignment horizontal="left"/>
    </xf>
    <xf numFmtId="0" fontId="4" fillId="2" borderId="0" xfId="3" applyFill="1"/>
    <xf numFmtId="0" fontId="4" fillId="2" borderId="10" xfId="3" applyFill="1" applyBorder="1" applyAlignment="1" applyProtection="1">
      <alignment horizontal="center" vertical="center"/>
      <protection locked="0"/>
    </xf>
    <xf numFmtId="0" fontId="4" fillId="3" borderId="15" xfId="3" applyFill="1" applyBorder="1" applyProtection="1">
      <protection locked="0"/>
    </xf>
    <xf numFmtId="165" fontId="4" fillId="3" borderId="15" xfId="3" applyNumberFormat="1" applyFill="1" applyBorder="1" applyProtection="1">
      <protection locked="0"/>
    </xf>
    <xf numFmtId="9" fontId="4" fillId="3" borderId="15" xfId="3" applyNumberFormat="1" applyFill="1" applyBorder="1" applyAlignment="1" applyProtection="1">
      <alignment horizontal="right"/>
      <protection locked="0"/>
    </xf>
    <xf numFmtId="1" fontId="4" fillId="3" borderId="3" xfId="3" applyNumberFormat="1" applyFill="1" applyBorder="1" applyAlignment="1" applyProtection="1">
      <alignment horizontal="right"/>
      <protection locked="0"/>
    </xf>
    <xf numFmtId="166" fontId="4" fillId="2" borderId="15" xfId="3" applyNumberFormat="1" applyFill="1" applyBorder="1" applyAlignment="1">
      <alignment horizontal="center" vertical="center"/>
    </xf>
    <xf numFmtId="167" fontId="4" fillId="2" borderId="3" xfId="3" applyNumberFormat="1" applyFill="1" applyBorder="1" applyAlignment="1">
      <alignment horizontal="right"/>
    </xf>
    <xf numFmtId="0" fontId="4" fillId="3" borderId="19" xfId="3" applyFill="1" applyBorder="1" applyProtection="1">
      <protection locked="0"/>
    </xf>
    <xf numFmtId="165" fontId="4" fillId="3" borderId="19" xfId="3" applyNumberFormat="1" applyFill="1" applyBorder="1" applyProtection="1">
      <protection locked="0"/>
    </xf>
    <xf numFmtId="9" fontId="4" fillId="3" borderId="19" xfId="3" applyNumberFormat="1" applyFill="1" applyBorder="1" applyAlignment="1" applyProtection="1">
      <alignment horizontal="right"/>
      <protection locked="0"/>
    </xf>
    <xf numFmtId="1" fontId="4" fillId="3" borderId="18" xfId="3" applyNumberFormat="1" applyFill="1" applyBorder="1" applyAlignment="1" applyProtection="1">
      <alignment horizontal="right"/>
      <protection locked="0"/>
    </xf>
    <xf numFmtId="0" fontId="9" fillId="2" borderId="15" xfId="3" applyFont="1" applyFill="1" applyBorder="1"/>
    <xf numFmtId="0" fontId="9" fillId="2" borderId="12" xfId="3" applyFont="1" applyFill="1" applyBorder="1"/>
    <xf numFmtId="0" fontId="9" fillId="2" borderId="4" xfId="3" applyFont="1" applyFill="1" applyBorder="1"/>
    <xf numFmtId="9" fontId="9" fillId="2" borderId="4" xfId="3" applyNumberFormat="1" applyFont="1" applyFill="1" applyBorder="1" applyAlignment="1">
      <alignment horizontal="center"/>
    </xf>
    <xf numFmtId="9" fontId="9" fillId="2" borderId="14" xfId="3" applyNumberFormat="1" applyFont="1" applyFill="1" applyBorder="1" applyAlignment="1">
      <alignment horizontal="center"/>
    </xf>
    <xf numFmtId="167" fontId="9" fillId="2" borderId="12" xfId="3" applyNumberFormat="1" applyFont="1" applyFill="1" applyBorder="1"/>
    <xf numFmtId="0" fontId="9" fillId="2" borderId="0" xfId="3" quotePrefix="1" applyFont="1" applyFill="1" applyAlignment="1">
      <alignment horizontal="left"/>
    </xf>
    <xf numFmtId="0" fontId="7" fillId="2" borderId="7" xfId="3" applyFont="1" applyFill="1" applyBorder="1" applyAlignment="1">
      <alignment horizontal="center"/>
    </xf>
    <xf numFmtId="0" fontId="11" fillId="2" borderId="7" xfId="0" applyFont="1" applyFill="1" applyBorder="1"/>
    <xf numFmtId="0" fontId="12" fillId="2" borderId="8" xfId="0" applyFont="1" applyFill="1" applyBorder="1" applyAlignment="1">
      <alignment horizontal="center"/>
    </xf>
    <xf numFmtId="0" fontId="7" fillId="2" borderId="0" xfId="3" applyFont="1" applyFill="1" applyAlignment="1">
      <alignment horizontal="center"/>
    </xf>
    <xf numFmtId="0" fontId="11" fillId="2" borderId="0" xfId="0" applyFont="1" applyFill="1"/>
    <xf numFmtId="0" fontId="12" fillId="2" borderId="11" xfId="0" applyFont="1" applyFill="1" applyBorder="1" applyAlignment="1">
      <alignment horizontal="center"/>
    </xf>
    <xf numFmtId="3" fontId="4" fillId="3" borderId="15" xfId="3" applyNumberFormat="1" applyFill="1" applyBorder="1" applyProtection="1">
      <protection locked="0"/>
    </xf>
    <xf numFmtId="0" fontId="4" fillId="3" borderId="15" xfId="3" applyFill="1" applyBorder="1" applyAlignment="1" applyProtection="1">
      <alignment horizontal="right"/>
      <protection locked="0"/>
    </xf>
    <xf numFmtId="167" fontId="4" fillId="2" borderId="15" xfId="3" applyNumberFormat="1" applyFill="1" applyBorder="1" applyAlignment="1">
      <alignment horizontal="right"/>
    </xf>
    <xf numFmtId="3" fontId="4" fillId="3" borderId="19" xfId="3" applyNumberFormat="1" applyFill="1" applyBorder="1" applyProtection="1">
      <protection locked="0"/>
    </xf>
    <xf numFmtId="0" fontId="4" fillId="3" borderId="19" xfId="3" applyFill="1" applyBorder="1" applyAlignment="1" applyProtection="1">
      <alignment horizontal="right"/>
      <protection locked="0"/>
    </xf>
    <xf numFmtId="0" fontId="0" fillId="2" borderId="4" xfId="0" applyFill="1" applyBorder="1"/>
    <xf numFmtId="0" fontId="13" fillId="2" borderId="0" xfId="0" applyFont="1" applyFill="1"/>
    <xf numFmtId="0" fontId="1" fillId="2" borderId="0" xfId="0" applyFont="1" applyFill="1"/>
    <xf numFmtId="0" fontId="2" fillId="2" borderId="15" xfId="0" applyFont="1" applyFill="1" applyBorder="1" applyAlignment="1">
      <alignment horizontal="center" vertical="center"/>
    </xf>
    <xf numFmtId="0" fontId="2" fillId="2" borderId="1" xfId="0" applyFont="1" applyFill="1" applyBorder="1" applyAlignment="1">
      <alignment vertical="center"/>
    </xf>
    <xf numFmtId="0" fontId="15" fillId="2" borderId="2" xfId="0" applyFont="1" applyFill="1" applyBorder="1"/>
    <xf numFmtId="0" fontId="0" fillId="2" borderId="2" xfId="0" applyFill="1" applyBorder="1"/>
    <xf numFmtId="0" fontId="0" fillId="2" borderId="3" xfId="0" applyFill="1" applyBorder="1"/>
    <xf numFmtId="0" fontId="9" fillId="2" borderId="15" xfId="0" applyFont="1" applyFill="1" applyBorder="1" applyAlignment="1">
      <alignment horizontal="center"/>
    </xf>
    <xf numFmtId="0" fontId="1" fillId="2" borderId="5" xfId="0" applyFont="1" applyFill="1" applyBorder="1" applyAlignment="1">
      <alignment horizontal="center" vertical="center"/>
    </xf>
    <xf numFmtId="168" fontId="4" fillId="3" borderId="15" xfId="3" applyNumberFormat="1" applyFill="1" applyBorder="1" applyAlignment="1" applyProtection="1">
      <alignment horizontal="right" vertical="center"/>
      <protection locked="0"/>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168" fontId="4" fillId="3" borderId="19" xfId="3" applyNumberFormat="1" applyFill="1" applyBorder="1" applyAlignment="1" applyProtection="1">
      <alignment horizontal="right" vertical="center"/>
      <protection locked="0"/>
    </xf>
    <xf numFmtId="0" fontId="9" fillId="2" borderId="1" xfId="3" applyFont="1" applyFill="1" applyBorder="1"/>
    <xf numFmtId="0" fontId="9" fillId="2" borderId="13" xfId="3" applyFont="1" applyFill="1" applyBorder="1"/>
    <xf numFmtId="0" fontId="1" fillId="2" borderId="4" xfId="0" applyFont="1" applyFill="1" applyBorder="1"/>
    <xf numFmtId="0" fontId="6" fillId="2" borderId="0" xfId="0" applyFont="1" applyFill="1"/>
    <xf numFmtId="0" fontId="2" fillId="2" borderId="2" xfId="0" applyFont="1" applyFill="1" applyBorder="1"/>
    <xf numFmtId="0" fontId="1" fillId="2" borderId="2" xfId="0" applyFont="1" applyFill="1" applyBorder="1"/>
    <xf numFmtId="0" fontId="1" fillId="2" borderId="3" xfId="0" applyFont="1" applyFill="1" applyBorder="1"/>
    <xf numFmtId="168" fontId="4" fillId="3" borderId="15" xfId="3" applyNumberFormat="1" applyFill="1" applyBorder="1" applyProtection="1">
      <protection locked="0"/>
    </xf>
    <xf numFmtId="168" fontId="4" fillId="3" borderId="19" xfId="3" applyNumberFormat="1" applyFill="1" applyBorder="1" applyProtection="1">
      <protection locked="0"/>
    </xf>
    <xf numFmtId="0" fontId="1" fillId="2" borderId="15" xfId="0" applyFont="1" applyFill="1" applyBorder="1"/>
    <xf numFmtId="0" fontId="1" fillId="2" borderId="14" xfId="0" applyFont="1" applyFill="1" applyBorder="1"/>
    <xf numFmtId="0" fontId="4" fillId="3" borderId="6" xfId="3" applyFill="1" applyBorder="1" applyAlignment="1" applyProtection="1">
      <alignment horizontal="left" vertical="center"/>
      <protection locked="0"/>
    </xf>
    <xf numFmtId="0" fontId="4" fillId="3" borderId="7" xfId="3" applyFill="1" applyBorder="1" applyAlignment="1" applyProtection="1">
      <alignment horizontal="left" vertical="center"/>
      <protection locked="0"/>
    </xf>
    <xf numFmtId="0" fontId="4" fillId="3" borderId="8" xfId="3" applyFill="1" applyBorder="1" applyAlignment="1" applyProtection="1">
      <alignment horizontal="left" vertical="center"/>
      <protection locked="0"/>
    </xf>
    <xf numFmtId="168" fontId="4" fillId="3" borderId="5" xfId="3" applyNumberFormat="1" applyFill="1" applyBorder="1" applyProtection="1">
      <protection locked="0"/>
    </xf>
    <xf numFmtId="0" fontId="9" fillId="2" borderId="0" xfId="0" applyFont="1" applyFill="1"/>
    <xf numFmtId="42" fontId="1" fillId="2" borderId="15" xfId="0" applyNumberFormat="1" applyFont="1" applyFill="1" applyBorder="1"/>
    <xf numFmtId="42" fontId="1" fillId="2" borderId="9" xfId="0" applyNumberFormat="1" applyFont="1" applyFill="1" applyBorder="1"/>
    <xf numFmtId="42" fontId="9" fillId="2" borderId="15" xfId="0" applyNumberFormat="1" applyFont="1" applyFill="1" applyBorder="1"/>
    <xf numFmtId="0" fontId="1" fillId="2" borderId="11" xfId="0" applyFont="1" applyFill="1" applyBorder="1" applyAlignment="1" applyProtection="1">
      <alignment horizontal="center" vertical="top"/>
      <protection locked="0"/>
    </xf>
    <xf numFmtId="0" fontId="1" fillId="2" borderId="0" xfId="0" applyFont="1" applyFill="1" applyAlignment="1" applyProtection="1">
      <alignment vertical="top" wrapText="1"/>
      <protection locked="0"/>
    </xf>
    <xf numFmtId="0" fontId="1" fillId="2" borderId="0" xfId="0" applyFont="1" applyFill="1" applyProtection="1">
      <protection locked="0"/>
    </xf>
    <xf numFmtId="0" fontId="7" fillId="3" borderId="15" xfId="3" applyFont="1" applyFill="1" applyBorder="1" applyAlignment="1">
      <alignment horizontal="center" vertical="center"/>
    </xf>
    <xf numFmtId="0" fontId="7" fillId="3" borderId="15" xfId="3" applyFont="1" applyFill="1" applyBorder="1" applyAlignment="1">
      <alignment horizontal="center" vertical="center" wrapText="1"/>
    </xf>
    <xf numFmtId="0" fontId="4" fillId="3" borderId="15" xfId="3" applyFill="1" applyBorder="1" applyAlignment="1" applyProtection="1">
      <alignment horizontal="center" vertical="center"/>
      <protection locked="0"/>
    </xf>
    <xf numFmtId="0" fontId="1" fillId="3" borderId="15" xfId="0" applyFont="1" applyFill="1" applyBorder="1" applyAlignment="1">
      <alignment horizontal="center" vertical="center"/>
    </xf>
    <xf numFmtId="0" fontId="0" fillId="3" borderId="15" xfId="0" applyFill="1" applyBorder="1" applyAlignment="1">
      <alignment horizontal="center" vertical="center"/>
    </xf>
    <xf numFmtId="0" fontId="4" fillId="3" borderId="15" xfId="3" applyFill="1" applyBorder="1" applyAlignment="1" applyProtection="1">
      <alignment horizontal="left" vertical="center"/>
      <protection locked="0"/>
    </xf>
    <xf numFmtId="0" fontId="9" fillId="2" borderId="0" xfId="0" applyFont="1" applyFill="1" applyAlignment="1">
      <alignment horizontal="left"/>
    </xf>
    <xf numFmtId="42" fontId="9" fillId="2" borderId="0" xfId="0" applyNumberFormat="1" applyFont="1" applyFill="1"/>
    <xf numFmtId="0" fontId="9" fillId="2" borderId="3" xfId="0" applyFont="1" applyFill="1" applyBorder="1" applyAlignment="1">
      <alignment horizontal="left"/>
    </xf>
    <xf numFmtId="0" fontId="9" fillId="3" borderId="15" xfId="3" applyFont="1" applyFill="1" applyBorder="1" applyProtection="1">
      <protection locked="0"/>
    </xf>
    <xf numFmtId="165" fontId="9" fillId="3" borderId="15" xfId="3" applyNumberFormat="1" applyFont="1" applyFill="1" applyBorder="1" applyProtection="1">
      <protection locked="0"/>
    </xf>
    <xf numFmtId="9" fontId="9" fillId="3" borderId="15" xfId="3" applyNumberFormat="1" applyFont="1" applyFill="1" applyBorder="1" applyAlignment="1" applyProtection="1">
      <alignment horizontal="right"/>
      <protection locked="0"/>
    </xf>
    <xf numFmtId="1" fontId="9" fillId="3" borderId="3" xfId="3" applyNumberFormat="1" applyFont="1" applyFill="1" applyBorder="1" applyAlignment="1" applyProtection="1">
      <alignment horizontal="right"/>
      <protection locked="0"/>
    </xf>
    <xf numFmtId="166" fontId="9" fillId="2" borderId="15" xfId="3" applyNumberFormat="1" applyFont="1" applyFill="1" applyBorder="1" applyAlignment="1">
      <alignment horizontal="center" vertical="center"/>
    </xf>
    <xf numFmtId="167" fontId="9" fillId="2" borderId="3" xfId="3" applyNumberFormat="1" applyFont="1" applyFill="1" applyBorder="1" applyAlignment="1">
      <alignment horizontal="right"/>
    </xf>
    <xf numFmtId="0" fontId="2" fillId="0" borderId="0" xfId="0" applyFont="1"/>
    <xf numFmtId="0" fontId="2" fillId="2" borderId="3" xfId="0" applyFont="1" applyFill="1" applyBorder="1" applyAlignment="1">
      <alignment horizontal="left"/>
    </xf>
    <xf numFmtId="167" fontId="9" fillId="2" borderId="2" xfId="3" applyNumberFormat="1" applyFont="1" applyFill="1" applyBorder="1"/>
    <xf numFmtId="0" fontId="9" fillId="2" borderId="15" xfId="0" applyFont="1" applyFill="1" applyBorder="1"/>
    <xf numFmtId="167" fontId="9" fillId="2" borderId="15" xfId="3" applyNumberFormat="1" applyFont="1" applyFill="1" applyBorder="1"/>
    <xf numFmtId="0" fontId="1" fillId="2" borderId="3" xfId="0" applyFont="1" applyFill="1" applyBorder="1" applyAlignment="1">
      <alignment horizontal="left"/>
    </xf>
    <xf numFmtId="0" fontId="1" fillId="2" borderId="3" xfId="0" applyFont="1" applyFill="1" applyBorder="1" applyAlignment="1">
      <alignment horizontal="left" vertical="center"/>
    </xf>
    <xf numFmtId="44" fontId="4" fillId="3" borderId="15" xfId="4" applyFont="1" applyFill="1" applyBorder="1" applyProtection="1">
      <protection locked="0"/>
    </xf>
    <xf numFmtId="1" fontId="4" fillId="3" borderId="15" xfId="3" applyNumberFormat="1" applyFill="1" applyBorder="1" applyAlignment="1" applyProtection="1">
      <alignment horizontal="right"/>
      <protection locked="0"/>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1" xfId="0" applyFont="1" applyFill="1" applyBorder="1" applyAlignment="1">
      <alignment horizontal="left" vertical="top"/>
    </xf>
    <xf numFmtId="0" fontId="4" fillId="2" borderId="27" xfId="3" applyFill="1" applyBorder="1" applyAlignment="1" applyProtection="1">
      <alignment horizontal="center" vertical="center"/>
      <protection locked="0"/>
    </xf>
    <xf numFmtId="0" fontId="9" fillId="2" borderId="29" xfId="3" applyFont="1" applyFill="1" applyBorder="1"/>
    <xf numFmtId="0" fontId="9" fillId="2" borderId="30" xfId="3" applyFont="1" applyFill="1" applyBorder="1"/>
    <xf numFmtId="0" fontId="9" fillId="2" borderId="31" xfId="3" applyFont="1" applyFill="1" applyBorder="1"/>
    <xf numFmtId="9" fontId="9" fillId="2" borderId="30" xfId="3" applyNumberFormat="1" applyFont="1" applyFill="1" applyBorder="1" applyAlignment="1">
      <alignment horizontal="center"/>
    </xf>
    <xf numFmtId="9" fontId="9" fillId="2" borderId="32" xfId="3" applyNumberFormat="1" applyFont="1" applyFill="1" applyBorder="1" applyAlignment="1">
      <alignment horizontal="center"/>
    </xf>
    <xf numFmtId="166" fontId="4" fillId="2" borderId="31" xfId="3" applyNumberFormat="1" applyFill="1" applyBorder="1" applyAlignment="1">
      <alignment horizontal="center" vertical="center"/>
    </xf>
    <xf numFmtId="167" fontId="9" fillId="2" borderId="31" xfId="3" applyNumberFormat="1" applyFont="1" applyFill="1" applyBorder="1"/>
    <xf numFmtId="0" fontId="7" fillId="2" borderId="21" xfId="3" applyFont="1" applyFill="1" applyBorder="1" applyAlignment="1">
      <alignment horizontal="center"/>
    </xf>
    <xf numFmtId="0" fontId="11" fillId="2" borderId="21" xfId="0" applyFont="1" applyFill="1" applyBorder="1"/>
    <xf numFmtId="0" fontId="12" fillId="2" borderId="38" xfId="0" applyFont="1" applyFill="1" applyBorder="1" applyAlignment="1">
      <alignment horizontal="center"/>
    </xf>
    <xf numFmtId="0" fontId="0" fillId="2" borderId="30" xfId="0" applyFill="1" applyBorder="1"/>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9" fillId="2" borderId="40" xfId="3" applyFont="1" applyFill="1" applyBorder="1"/>
    <xf numFmtId="0" fontId="1" fillId="2" borderId="30" xfId="0" applyFont="1" applyFill="1" applyBorder="1"/>
    <xf numFmtId="0" fontId="9" fillId="2" borderId="33" xfId="3" applyFont="1" applyFill="1" applyBorder="1"/>
    <xf numFmtId="167" fontId="9" fillId="2" borderId="17" xfId="3" applyNumberFormat="1" applyFont="1" applyFill="1" applyBorder="1"/>
    <xf numFmtId="167" fontId="9" fillId="2" borderId="19" xfId="3" applyNumberFormat="1" applyFont="1" applyFill="1" applyBorder="1"/>
    <xf numFmtId="0" fontId="1" fillId="2" borderId="29" xfId="0" applyFont="1" applyFill="1" applyBorder="1"/>
    <xf numFmtId="0" fontId="1" fillId="2" borderId="32" xfId="0" applyFont="1" applyFill="1" applyBorder="1"/>
    <xf numFmtId="0" fontId="0" fillId="0" borderId="37" xfId="0" applyBorder="1"/>
    <xf numFmtId="0" fontId="0" fillId="0" borderId="42" xfId="0" applyBorder="1"/>
    <xf numFmtId="170" fontId="4" fillId="2" borderId="15" xfId="3" applyNumberFormat="1" applyFill="1" applyBorder="1" applyAlignment="1">
      <alignment horizontal="center" vertical="center"/>
    </xf>
    <xf numFmtId="170" fontId="1" fillId="2" borderId="15" xfId="0" applyNumberFormat="1" applyFont="1" applyFill="1" applyBorder="1"/>
    <xf numFmtId="170" fontId="4" fillId="3" borderId="15" xfId="3" applyNumberFormat="1" applyFill="1" applyBorder="1" applyProtection="1">
      <protection locked="0"/>
    </xf>
    <xf numFmtId="170" fontId="4" fillId="3" borderId="15" xfId="3" applyNumberFormat="1" applyFill="1" applyBorder="1" applyAlignment="1" applyProtection="1">
      <alignment vertical="center"/>
      <protection locked="0"/>
    </xf>
    <xf numFmtId="170" fontId="4" fillId="3" borderId="19" xfId="3" applyNumberFormat="1" applyFill="1" applyBorder="1" applyProtection="1">
      <protection locked="0"/>
    </xf>
    <xf numFmtId="170" fontId="4" fillId="3" borderId="5" xfId="3" applyNumberFormat="1" applyFill="1" applyBorder="1" applyProtection="1">
      <protection locked="0"/>
    </xf>
    <xf numFmtId="170" fontId="4" fillId="2" borderId="31" xfId="3" applyNumberFormat="1" applyFill="1" applyBorder="1" applyAlignment="1">
      <alignment horizontal="center" vertical="center"/>
    </xf>
    <xf numFmtId="171" fontId="4" fillId="2" borderId="31" xfId="3" applyNumberFormat="1" applyFill="1" applyBorder="1" applyAlignment="1">
      <alignment horizontal="center" vertical="center"/>
    </xf>
    <xf numFmtId="171" fontId="4" fillId="2" borderId="28" xfId="3" applyNumberFormat="1" applyFill="1" applyBorder="1" applyAlignment="1">
      <alignment horizontal="center" vertical="center"/>
    </xf>
    <xf numFmtId="171" fontId="4" fillId="2" borderId="34" xfId="3" applyNumberFormat="1" applyFill="1" applyBorder="1" applyAlignment="1">
      <alignment horizontal="center" vertical="center"/>
    </xf>
    <xf numFmtId="0" fontId="8" fillId="3" borderId="15" xfId="3" applyFont="1" applyFill="1" applyBorder="1" applyAlignment="1" applyProtection="1">
      <alignment horizontal="left"/>
      <protection locked="0"/>
    </xf>
    <xf numFmtId="165" fontId="4" fillId="3" borderId="15" xfId="3" applyNumberFormat="1" applyFill="1" applyBorder="1" applyAlignment="1" applyProtection="1">
      <alignment horizontal="left"/>
      <protection locked="0"/>
    </xf>
    <xf numFmtId="0" fontId="8" fillId="3" borderId="19" xfId="3" applyFont="1" applyFill="1" applyBorder="1" applyAlignment="1" applyProtection="1">
      <alignment horizontal="left"/>
      <protection locked="0"/>
    </xf>
    <xf numFmtId="165" fontId="4" fillId="3" borderId="19" xfId="3" applyNumberFormat="1" applyFill="1" applyBorder="1" applyAlignment="1" applyProtection="1">
      <alignment horizontal="left"/>
      <protection locked="0"/>
    </xf>
    <xf numFmtId="0" fontId="8" fillId="3" borderId="15" xfId="3" applyFont="1" applyFill="1" applyBorder="1" applyAlignment="1">
      <alignment horizontal="left" vertical="center"/>
    </xf>
    <xf numFmtId="0" fontId="8" fillId="3" borderId="15" xfId="3" applyFont="1" applyFill="1" applyBorder="1" applyAlignment="1">
      <alignment horizontal="left" vertical="center" wrapText="1"/>
    </xf>
    <xf numFmtId="0" fontId="1" fillId="3" borderId="15" xfId="0" applyFont="1" applyFill="1" applyBorder="1" applyAlignment="1">
      <alignment horizontal="left" vertical="center"/>
    </xf>
    <xf numFmtId="0" fontId="1" fillId="3" borderId="15" xfId="0" applyFont="1" applyFill="1" applyBorder="1" applyAlignment="1" applyProtection="1">
      <alignment horizontal="left" vertical="center"/>
      <protection locked="0"/>
    </xf>
    <xf numFmtId="0" fontId="0" fillId="3" borderId="15" xfId="0" applyFill="1" applyBorder="1" applyAlignment="1">
      <alignment horizontal="left" vertical="center"/>
    </xf>
    <xf numFmtId="0" fontId="1" fillId="3" borderId="1" xfId="0" applyFont="1" applyFill="1" applyBorder="1" applyAlignment="1">
      <alignment horizontal="left" vertical="center"/>
    </xf>
    <xf numFmtId="0" fontId="1" fillId="3" borderId="3" xfId="0" applyFont="1" applyFill="1" applyBorder="1" applyAlignment="1">
      <alignment horizontal="left" vertical="center"/>
    </xf>
    <xf numFmtId="0" fontId="4" fillId="3" borderId="1" xfId="3" applyFill="1" applyBorder="1" applyAlignment="1" applyProtection="1">
      <alignment horizontal="left" vertical="center"/>
      <protection locked="0"/>
    </xf>
    <xf numFmtId="0" fontId="4" fillId="3" borderId="2" xfId="3" applyFill="1" applyBorder="1" applyAlignment="1" applyProtection="1">
      <alignment horizontal="left" vertical="center"/>
      <protection locked="0"/>
    </xf>
    <xf numFmtId="0" fontId="4" fillId="3" borderId="3" xfId="3" applyFill="1" applyBorder="1" applyAlignment="1" applyProtection="1">
      <alignment horizontal="left" vertical="center"/>
      <protection locked="0"/>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7" fillId="2" borderId="5"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4" fillId="3" borderId="1" xfId="3" applyFill="1" applyBorder="1" applyAlignment="1" applyProtection="1">
      <alignment horizontal="left"/>
      <protection locked="0"/>
    </xf>
    <xf numFmtId="0" fontId="4" fillId="3" borderId="2" xfId="3" applyFill="1" applyBorder="1" applyAlignment="1" applyProtection="1">
      <alignment horizontal="left"/>
      <protection locked="0"/>
    </xf>
    <xf numFmtId="0" fontId="4" fillId="3" borderId="3" xfId="3" applyFill="1" applyBorder="1" applyAlignment="1" applyProtection="1">
      <alignment horizontal="left"/>
      <protection locked="0"/>
    </xf>
    <xf numFmtId="170" fontId="4" fillId="2" borderId="1" xfId="3" applyNumberFormat="1" applyFill="1" applyBorder="1" applyAlignment="1">
      <alignment horizontal="center"/>
    </xf>
    <xf numFmtId="170" fontId="4" fillId="2" borderId="3" xfId="3" applyNumberFormat="1" applyFill="1" applyBorder="1" applyAlignment="1">
      <alignment horizontal="center"/>
    </xf>
    <xf numFmtId="170" fontId="9" fillId="2" borderId="13" xfId="3" applyNumberFormat="1" applyFont="1" applyFill="1" applyBorder="1" applyAlignment="1">
      <alignment horizontal="center"/>
    </xf>
    <xf numFmtId="170" fontId="9" fillId="2" borderId="14" xfId="3" applyNumberFormat="1" applyFont="1" applyFill="1" applyBorder="1" applyAlignment="1">
      <alignment horizontal="center"/>
    </xf>
    <xf numFmtId="0" fontId="10" fillId="2" borderId="0" xfId="3" applyFont="1" applyFill="1" applyAlignment="1">
      <alignment horizontal="left" vertical="top" wrapText="1"/>
    </xf>
    <xf numFmtId="0" fontId="4" fillId="3" borderId="16" xfId="3" applyFill="1" applyBorder="1" applyAlignment="1" applyProtection="1">
      <alignment horizontal="left"/>
      <protection locked="0"/>
    </xf>
    <xf numFmtId="0" fontId="4" fillId="3" borderId="17" xfId="3" applyFill="1" applyBorder="1" applyAlignment="1" applyProtection="1">
      <alignment horizontal="left"/>
      <protection locked="0"/>
    </xf>
    <xf numFmtId="0" fontId="4" fillId="3" borderId="18" xfId="3" applyFill="1" applyBorder="1" applyAlignment="1" applyProtection="1">
      <alignment horizontal="left"/>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7" fillId="2" borderId="5" xfId="3" applyFont="1" applyFill="1" applyBorder="1" applyAlignment="1">
      <alignment horizontal="center" vertical="center"/>
    </xf>
    <xf numFmtId="0" fontId="7" fillId="2" borderId="9" xfId="3" applyFont="1" applyFill="1" applyBorder="1" applyAlignment="1">
      <alignment horizontal="center" vertical="center"/>
    </xf>
    <xf numFmtId="0" fontId="6" fillId="2" borderId="4" xfId="0" applyFont="1" applyFill="1" applyBorder="1" applyAlignment="1">
      <alignment horizontal="left" vertical="top" wrapText="1"/>
    </xf>
    <xf numFmtId="0" fontId="7" fillId="2" borderId="5" xfId="0" applyFont="1" applyFill="1" applyBorder="1" applyAlignment="1">
      <alignment horizontal="center" vertical="center"/>
    </xf>
    <xf numFmtId="0" fontId="7" fillId="2" borderId="12" xfId="0" applyFont="1" applyFill="1" applyBorder="1" applyAlignment="1">
      <alignment horizontal="center" vertical="center"/>
    </xf>
    <xf numFmtId="0" fontId="9" fillId="2" borderId="5" xfId="3" applyFont="1" applyFill="1" applyBorder="1" applyAlignment="1">
      <alignment horizontal="center" vertical="center"/>
    </xf>
    <xf numFmtId="0" fontId="9" fillId="2" borderId="9"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3" applyFont="1" applyFill="1" applyAlignment="1">
      <alignment horizontal="center" vertical="center"/>
    </xf>
    <xf numFmtId="0" fontId="7" fillId="2" borderId="11" xfId="3" applyFont="1" applyFill="1" applyBorder="1" applyAlignment="1">
      <alignment horizontal="center" vertical="center"/>
    </xf>
    <xf numFmtId="0" fontId="7" fillId="2" borderId="13"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14" xfId="3" applyFont="1" applyFill="1" applyBorder="1" applyAlignment="1">
      <alignment horizontal="center" vertical="center"/>
    </xf>
    <xf numFmtId="0" fontId="4" fillId="3" borderId="1" xfId="3" applyFill="1" applyBorder="1" applyProtection="1">
      <protection locked="0"/>
    </xf>
    <xf numFmtId="0" fontId="4" fillId="3" borderId="2" xfId="3" applyFill="1" applyBorder="1" applyProtection="1">
      <protection locked="0"/>
    </xf>
    <xf numFmtId="0" fontId="4" fillId="3" borderId="3" xfId="3" applyFill="1" applyBorder="1" applyProtection="1">
      <protection locked="0"/>
    </xf>
    <xf numFmtId="0" fontId="3" fillId="2" borderId="0" xfId="0" applyFont="1" applyFill="1" applyAlignment="1" applyProtection="1">
      <alignment horizontal="left" vertical="top" wrapText="1"/>
      <protection locked="0"/>
    </xf>
    <xf numFmtId="0" fontId="0" fillId="3" borderId="1" xfId="0"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6" fillId="2" borderId="4" xfId="0" applyFont="1" applyFill="1" applyBorder="1" applyAlignment="1">
      <alignment horizontal="left" vertical="top"/>
    </xf>
    <xf numFmtId="0" fontId="7" fillId="2" borderId="12"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8" xfId="3"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2" borderId="1" xfId="3" applyFont="1" applyFill="1" applyBorder="1" applyAlignment="1">
      <alignment horizontal="left"/>
    </xf>
    <xf numFmtId="0" fontId="9" fillId="2" borderId="2" xfId="3" applyFont="1" applyFill="1" applyBorder="1" applyAlignment="1">
      <alignment horizontal="left"/>
    </xf>
    <xf numFmtId="0" fontId="9" fillId="2" borderId="3" xfId="3" applyFont="1" applyFill="1" applyBorder="1" applyAlignment="1">
      <alignment horizontal="left"/>
    </xf>
    <xf numFmtId="0" fontId="7" fillId="2" borderId="37" xfId="3" applyFont="1" applyFill="1" applyBorder="1" applyAlignment="1">
      <alignment horizontal="center" vertical="center"/>
    </xf>
    <xf numFmtId="0" fontId="7" fillId="2" borderId="38" xfId="3" applyFont="1" applyFill="1" applyBorder="1" applyAlignment="1">
      <alignment horizontal="center" vertical="center"/>
    </xf>
    <xf numFmtId="0" fontId="7" fillId="2" borderId="36" xfId="3" applyFont="1" applyFill="1" applyBorder="1" applyAlignment="1">
      <alignment horizontal="center" vertical="center" wrapText="1"/>
    </xf>
    <xf numFmtId="0" fontId="7" fillId="2" borderId="36" xfId="0" applyFont="1" applyFill="1" applyBorder="1" applyAlignment="1">
      <alignment horizontal="center" vertical="center" wrapText="1"/>
    </xf>
    <xf numFmtId="0" fontId="6" fillId="2" borderId="0" xfId="0" applyFont="1" applyFill="1" applyAlignment="1">
      <alignment horizontal="left" vertical="top" wrapText="1"/>
    </xf>
    <xf numFmtId="0" fontId="6" fillId="2" borderId="0" xfId="0" applyFont="1" applyFill="1" applyAlignment="1">
      <alignment horizontal="left" vertical="top"/>
    </xf>
    <xf numFmtId="0" fontId="7" fillId="2" borderId="35" xfId="3" applyFont="1" applyFill="1" applyBorder="1" applyAlignment="1">
      <alignment horizontal="center" vertical="center"/>
    </xf>
    <xf numFmtId="0" fontId="7" fillId="2" borderId="23" xfId="3" applyFont="1" applyFill="1" applyBorder="1" applyAlignment="1">
      <alignment horizontal="center" vertical="center"/>
    </xf>
    <xf numFmtId="0" fontId="7" fillId="2" borderId="25" xfId="3" applyFont="1" applyFill="1" applyBorder="1" applyAlignment="1">
      <alignment horizontal="center" vertical="center"/>
    </xf>
    <xf numFmtId="0" fontId="7" fillId="2" borderId="36" xfId="3" applyFont="1" applyFill="1" applyBorder="1" applyAlignment="1">
      <alignment horizontal="center" vertical="center"/>
    </xf>
    <xf numFmtId="0" fontId="7" fillId="2" borderId="21" xfId="3" applyFont="1" applyFill="1" applyBorder="1" applyAlignment="1">
      <alignment horizontal="center" vertical="center"/>
    </xf>
    <xf numFmtId="0" fontId="4" fillId="3" borderId="15" xfId="3" applyFill="1" applyBorder="1" applyAlignment="1" applyProtection="1">
      <alignment horizontal="left"/>
      <protection locked="0"/>
    </xf>
    <xf numFmtId="170" fontId="4" fillId="2" borderId="15" xfId="3" applyNumberFormat="1" applyFill="1" applyBorder="1" applyAlignment="1">
      <alignment horizontal="center"/>
    </xf>
    <xf numFmtId="0" fontId="4" fillId="3" borderId="15" xfId="3" applyFill="1" applyBorder="1" applyProtection="1">
      <protection locked="0"/>
    </xf>
    <xf numFmtId="166" fontId="9" fillId="2" borderId="33" xfId="3" applyNumberFormat="1" applyFont="1" applyFill="1" applyBorder="1" applyAlignment="1">
      <alignment horizontal="center"/>
    </xf>
    <xf numFmtId="166" fontId="9" fillId="2" borderId="32" xfId="3" applyNumberFormat="1" applyFont="1" applyFill="1" applyBorder="1" applyAlignment="1">
      <alignment horizontal="center"/>
    </xf>
    <xf numFmtId="0" fontId="9" fillId="2" borderId="35" xfId="3" applyFont="1" applyFill="1" applyBorder="1" applyAlignment="1">
      <alignment horizontal="center" vertical="center"/>
    </xf>
    <xf numFmtId="0" fontId="9" fillId="2" borderId="23" xfId="3" applyFont="1" applyFill="1" applyBorder="1" applyAlignment="1">
      <alignment horizontal="center" vertical="center"/>
    </xf>
    <xf numFmtId="0" fontId="7" fillId="2" borderId="39" xfId="3" applyFont="1" applyFill="1" applyBorder="1" applyAlignment="1">
      <alignment horizontal="center" vertical="center" wrapText="1"/>
    </xf>
    <xf numFmtId="0" fontId="7" fillId="2" borderId="24" xfId="3" applyFont="1" applyFill="1" applyBorder="1" applyAlignment="1">
      <alignment horizontal="center" vertical="center" wrapText="1"/>
    </xf>
    <xf numFmtId="0" fontId="7" fillId="2" borderId="26" xfId="3"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6" fillId="2" borderId="37" xfId="0" applyFont="1" applyFill="1" applyBorder="1" applyAlignment="1">
      <alignment horizontal="center" vertical="top"/>
    </xf>
    <xf numFmtId="0" fontId="6" fillId="2" borderId="21" xfId="0" applyFont="1" applyFill="1" applyBorder="1" applyAlignment="1">
      <alignment horizontal="center" vertical="top"/>
    </xf>
    <xf numFmtId="0" fontId="6" fillId="2" borderId="38" xfId="0" applyFont="1" applyFill="1" applyBorder="1" applyAlignment="1">
      <alignment horizontal="center" vertical="top"/>
    </xf>
    <xf numFmtId="0" fontId="9" fillId="2" borderId="16" xfId="3" applyFont="1" applyFill="1" applyBorder="1" applyAlignment="1">
      <alignment horizontal="left"/>
    </xf>
    <xf numFmtId="0" fontId="9" fillId="2" borderId="17" xfId="3" applyFont="1" applyFill="1" applyBorder="1" applyAlignment="1">
      <alignment horizontal="left"/>
    </xf>
    <xf numFmtId="0" fontId="9" fillId="2" borderId="18" xfId="3" applyFont="1" applyFill="1" applyBorder="1" applyAlignment="1">
      <alignment horizontal="left"/>
    </xf>
    <xf numFmtId="0" fontId="2" fillId="2"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41" xfId="0" applyFont="1" applyFill="1" applyBorder="1" applyAlignment="1">
      <alignment horizontal="center" vertical="center"/>
    </xf>
    <xf numFmtId="166" fontId="4" fillId="2" borderId="1" xfId="3" applyNumberFormat="1" applyFill="1" applyBorder="1" applyAlignment="1">
      <alignment horizontal="center"/>
    </xf>
    <xf numFmtId="166" fontId="4" fillId="2" borderId="3" xfId="3" applyNumberFormat="1" applyFill="1" applyBorder="1" applyAlignment="1">
      <alignment horizontal="center"/>
    </xf>
    <xf numFmtId="0" fontId="9" fillId="3" borderId="1" xfId="3" applyFont="1" applyFill="1" applyBorder="1" applyAlignment="1" applyProtection="1">
      <alignment horizontal="left"/>
      <protection locked="0"/>
    </xf>
    <xf numFmtId="0" fontId="9" fillId="3" borderId="2" xfId="3" applyFont="1" applyFill="1" applyBorder="1" applyAlignment="1" applyProtection="1">
      <alignment horizontal="left"/>
      <protection locked="0"/>
    </xf>
    <xf numFmtId="0" fontId="9" fillId="3" borderId="3" xfId="3" applyFont="1" applyFill="1" applyBorder="1" applyAlignment="1" applyProtection="1">
      <alignment horizontal="left"/>
      <protection locked="0"/>
    </xf>
    <xf numFmtId="166" fontId="9" fillId="2" borderId="1" xfId="3" applyNumberFormat="1" applyFont="1" applyFill="1" applyBorder="1" applyAlignment="1">
      <alignment horizontal="center"/>
    </xf>
    <xf numFmtId="166" fontId="9" fillId="2" borderId="3" xfId="3" applyNumberFormat="1" applyFont="1" applyFill="1" applyBorder="1" applyAlignment="1">
      <alignment horizontal="center"/>
    </xf>
    <xf numFmtId="166" fontId="9" fillId="2" borderId="13" xfId="3" applyNumberFormat="1" applyFont="1" applyFill="1" applyBorder="1" applyAlignment="1">
      <alignment horizontal="center"/>
    </xf>
    <xf numFmtId="166" fontId="9" fillId="2" borderId="14" xfId="3" applyNumberFormat="1" applyFont="1" applyFill="1" applyBorder="1" applyAlignment="1">
      <alignment horizontal="center"/>
    </xf>
    <xf numFmtId="0" fontId="4" fillId="3" borderId="6" xfId="3" applyFill="1" applyBorder="1" applyAlignment="1" applyProtection="1">
      <alignment horizontal="left" vertical="center"/>
      <protection locked="0"/>
    </xf>
    <xf numFmtId="0" fontId="4" fillId="3" borderId="7" xfId="3" applyFill="1" applyBorder="1" applyAlignment="1" applyProtection="1">
      <alignment horizontal="left" vertical="center"/>
      <protection locked="0"/>
    </xf>
    <xf numFmtId="0" fontId="4" fillId="3" borderId="8" xfId="3" applyFill="1" applyBorder="1" applyAlignment="1" applyProtection="1">
      <alignment horizontal="left" vertical="center"/>
      <protection locked="0"/>
    </xf>
    <xf numFmtId="0" fontId="4" fillId="3" borderId="16" xfId="3" applyFill="1" applyBorder="1" applyAlignment="1" applyProtection="1">
      <alignment horizontal="left" vertical="center"/>
      <protection locked="0"/>
    </xf>
    <xf numFmtId="0" fontId="4" fillId="3" borderId="17" xfId="3" applyFill="1" applyBorder="1" applyAlignment="1" applyProtection="1">
      <alignment horizontal="left" vertical="center"/>
      <protection locked="0"/>
    </xf>
    <xf numFmtId="0" fontId="4" fillId="3" borderId="18" xfId="3" applyFill="1" applyBorder="1" applyAlignment="1" applyProtection="1">
      <alignment horizontal="left" vertical="center"/>
      <protection locked="0"/>
    </xf>
    <xf numFmtId="0" fontId="1" fillId="2" borderId="15" xfId="0" applyFont="1" applyFill="1" applyBorder="1" applyAlignment="1">
      <alignment horizontal="center"/>
    </xf>
    <xf numFmtId="0" fontId="9" fillId="2" borderId="15" xfId="0" applyFont="1" applyFill="1" applyBorder="1" applyAlignment="1">
      <alignment horizontal="left"/>
    </xf>
    <xf numFmtId="0" fontId="1" fillId="3" borderId="10"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2" borderId="15" xfId="0" applyFont="1" applyFill="1" applyBorder="1" applyAlignment="1">
      <alignment horizontal="left"/>
    </xf>
  </cellXfs>
  <cellStyles count="5">
    <cellStyle name="Komma 2" xfId="2" xr:uid="{00000000-0005-0000-0000-000000000000}"/>
    <cellStyle name="Standaard" xfId="0" builtinId="0"/>
    <cellStyle name="Standaard 2" xfId="1" xr:uid="{00000000-0005-0000-0000-000002000000}"/>
    <cellStyle name="Standaard 3" xfId="3" xr:uid="{00000000-0005-0000-0000-000003000000}"/>
    <cellStyle name="Valuta" xfId="4"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412750</xdr:colOff>
      <xdr:row>2</xdr:row>
      <xdr:rowOff>97437</xdr:rowOff>
    </xdr:from>
    <xdr:to>
      <xdr:col>11</xdr:col>
      <xdr:colOff>0</xdr:colOff>
      <xdr:row>5</xdr:row>
      <xdr:rowOff>2893</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5950" y="487962"/>
          <a:ext cx="1608582" cy="38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412750</xdr:colOff>
      <xdr:row>2</xdr:row>
      <xdr:rowOff>97437</xdr:rowOff>
    </xdr:from>
    <xdr:to>
      <xdr:col>11</xdr:col>
      <xdr:colOff>0</xdr:colOff>
      <xdr:row>5</xdr:row>
      <xdr:rowOff>2893</xdr:rowOff>
    </xdr:to>
    <xdr:pic>
      <xdr:nvPicPr>
        <xdr:cNvPr id="2" name="Afbeelding 1">
          <a:extLst>
            <a:ext uri="{FF2B5EF4-FFF2-40B4-BE49-F238E27FC236}">
              <a16:creationId xmlns:a16="http://schemas.microsoft.com/office/drawing/2014/main" id="{E85AD47A-44A8-4F48-A606-076696A7B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0" y="487962"/>
          <a:ext cx="0" cy="3912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412750</xdr:colOff>
      <xdr:row>2</xdr:row>
      <xdr:rowOff>97437</xdr:rowOff>
    </xdr:from>
    <xdr:to>
      <xdr:col>11</xdr:col>
      <xdr:colOff>412750</xdr:colOff>
      <xdr:row>5</xdr:row>
      <xdr:rowOff>2893</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8050" y="487962"/>
          <a:ext cx="0" cy="38805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FC202"/>
  <sheetViews>
    <sheetView showGridLines="0" tabSelected="1" topLeftCell="A11" zoomScaleNormal="100" workbookViewId="0">
      <selection activeCell="A12" sqref="A12:O12"/>
    </sheetView>
  </sheetViews>
  <sheetFormatPr defaultColWidth="0" defaultRowHeight="0" customHeight="1" zeroHeight="1" x14ac:dyDescent="0.2"/>
  <cols>
    <col min="1" max="1" width="3.42578125" customWidth="1"/>
    <col min="2" max="2" width="17.42578125" customWidth="1"/>
    <col min="3" max="3" width="14.28515625" customWidth="1"/>
    <col min="4" max="4" width="13.5703125" customWidth="1"/>
    <col min="5" max="5" width="10.7109375" customWidth="1"/>
    <col min="6" max="6" width="10.42578125" customWidth="1"/>
    <col min="7" max="7" width="9.42578125" customWidth="1"/>
    <col min="8" max="8" width="10.140625" customWidth="1"/>
    <col min="9" max="9" width="16" customWidth="1"/>
    <col min="10" max="10" width="13.140625" customWidth="1"/>
    <col min="11" max="11" width="11.42578125" customWidth="1"/>
    <col min="12" max="12" width="8.85546875" hidden="1" customWidth="1"/>
    <col min="13" max="13" width="15.5703125" customWidth="1"/>
    <col min="14" max="14" width="13" customWidth="1"/>
    <col min="15" max="15" width="10" customWidth="1"/>
    <col min="16" max="16" width="11.85546875" style="2" customWidth="1"/>
    <col min="17" max="16383" width="8.85546875" hidden="1"/>
    <col min="16384" max="16384" width="3.42578125" customWidth="1"/>
  </cols>
  <sheetData>
    <row r="1" spans="1:16" ht="18" customHeight="1" x14ac:dyDescent="0.2">
      <c r="A1" s="197" t="s">
        <v>37</v>
      </c>
      <c r="B1" s="197"/>
      <c r="C1" s="197"/>
      <c r="D1" s="197"/>
      <c r="E1" s="197"/>
      <c r="F1" s="197"/>
      <c r="G1" s="197"/>
      <c r="H1" s="197"/>
      <c r="I1" s="197"/>
      <c r="J1" s="197"/>
      <c r="K1" s="197"/>
      <c r="L1" s="197"/>
      <c r="M1" s="197"/>
      <c r="N1" s="197"/>
      <c r="O1" s="1"/>
    </row>
    <row r="2" spans="1:16" ht="12.75" x14ac:dyDescent="0.2">
      <c r="A2" s="3"/>
      <c r="B2" s="3"/>
      <c r="C2" s="3"/>
      <c r="D2" s="3"/>
      <c r="E2" s="3"/>
      <c r="F2" s="3"/>
      <c r="G2" s="3"/>
      <c r="H2" s="3"/>
      <c r="I2" s="3"/>
      <c r="J2" s="3"/>
      <c r="K2" s="3"/>
      <c r="L2" s="2"/>
      <c r="M2" s="2"/>
      <c r="N2" s="2"/>
      <c r="O2" s="2"/>
    </row>
    <row r="3" spans="1:16" ht="12.75" x14ac:dyDescent="0.2">
      <c r="A3" s="4" t="s">
        <v>0</v>
      </c>
      <c r="B3" s="4"/>
      <c r="C3" s="4"/>
      <c r="D3" s="2"/>
      <c r="E3" s="198"/>
      <c r="F3" s="199"/>
      <c r="G3" s="199"/>
      <c r="H3" s="199"/>
      <c r="I3" s="199"/>
      <c r="J3" s="200"/>
      <c r="K3" s="5"/>
      <c r="L3" s="5"/>
      <c r="M3" s="5"/>
      <c r="N3" s="5"/>
      <c r="O3" s="5"/>
    </row>
    <row r="4" spans="1:16" ht="12.75" x14ac:dyDescent="0.2">
      <c r="A4" s="4" t="s">
        <v>1</v>
      </c>
      <c r="B4" s="4"/>
      <c r="C4" s="4"/>
      <c r="D4" s="2"/>
      <c r="E4" s="201"/>
      <c r="F4" s="199"/>
      <c r="G4" s="199"/>
      <c r="H4" s="199"/>
      <c r="I4" s="199"/>
      <c r="J4" s="200"/>
      <c r="K4" s="6"/>
      <c r="L4" s="2"/>
      <c r="M4" s="2"/>
      <c r="N4" s="2"/>
      <c r="O4" s="2"/>
    </row>
    <row r="5" spans="1:16" ht="12.75" x14ac:dyDescent="0.2">
      <c r="A5" s="4" t="s">
        <v>2</v>
      </c>
      <c r="B5" s="4"/>
      <c r="C5" s="4"/>
      <c r="D5" s="2"/>
      <c r="E5" s="201"/>
      <c r="F5" s="199"/>
      <c r="G5" s="199"/>
      <c r="H5" s="199"/>
      <c r="I5" s="199"/>
      <c r="J5" s="200"/>
      <c r="K5" s="6"/>
      <c r="L5" s="2"/>
      <c r="M5" s="2"/>
      <c r="N5" s="2"/>
      <c r="O5" s="2"/>
    </row>
    <row r="6" spans="1:16" ht="12.75" x14ac:dyDescent="0.2">
      <c r="A6" s="4" t="s">
        <v>3</v>
      </c>
      <c r="B6" s="4"/>
      <c r="C6" s="4"/>
      <c r="D6" s="2"/>
      <c r="E6" s="201"/>
      <c r="F6" s="199"/>
      <c r="G6" s="199"/>
      <c r="H6" s="199"/>
      <c r="I6" s="199"/>
      <c r="J6" s="200"/>
      <c r="K6" s="6"/>
      <c r="L6" s="2"/>
      <c r="M6" s="2"/>
      <c r="N6" s="2"/>
      <c r="O6" s="2"/>
    </row>
    <row r="7" spans="1:16" ht="12.75" x14ac:dyDescent="0.2">
      <c r="A7" s="4" t="s">
        <v>4</v>
      </c>
      <c r="B7" s="4"/>
      <c r="C7" s="4"/>
      <c r="D7" s="2"/>
      <c r="E7" s="201"/>
      <c r="F7" s="199"/>
      <c r="G7" s="199"/>
      <c r="H7" s="199"/>
      <c r="I7" s="199"/>
      <c r="J7" s="200"/>
      <c r="K7" s="6"/>
      <c r="L7" s="2"/>
      <c r="M7" s="2"/>
      <c r="N7" s="2"/>
      <c r="O7" s="2"/>
    </row>
    <row r="8" spans="1:16" ht="12.75" x14ac:dyDescent="0.2">
      <c r="A8" s="4"/>
      <c r="B8" s="3"/>
      <c r="C8" s="3"/>
      <c r="D8" s="6"/>
      <c r="E8" s="6"/>
      <c r="F8" s="3"/>
      <c r="G8" s="6"/>
      <c r="H8" s="3"/>
      <c r="I8" s="3"/>
      <c r="J8" s="3"/>
      <c r="K8" s="3"/>
      <c r="L8" s="2"/>
      <c r="M8" s="2"/>
      <c r="N8" s="2"/>
      <c r="O8" s="2"/>
    </row>
    <row r="9" spans="1:16" ht="29.25" customHeight="1" x14ac:dyDescent="0.2">
      <c r="A9" s="202" t="s">
        <v>5</v>
      </c>
      <c r="B9" s="202"/>
      <c r="C9" s="202"/>
      <c r="D9" s="203"/>
      <c r="E9" s="203"/>
      <c r="F9" s="203"/>
      <c r="G9" s="203"/>
      <c r="H9" s="203"/>
      <c r="I9" s="203"/>
      <c r="J9" s="203"/>
      <c r="K9" s="203"/>
      <c r="L9" s="203"/>
      <c r="M9" s="203"/>
      <c r="N9" s="203"/>
      <c r="O9" s="203"/>
    </row>
    <row r="10" spans="1:16" ht="12.75" x14ac:dyDescent="0.2">
      <c r="A10" s="2"/>
      <c r="B10" s="2"/>
      <c r="C10" s="2"/>
      <c r="D10" s="2"/>
      <c r="E10" s="2"/>
      <c r="F10" s="2"/>
      <c r="G10" s="2"/>
      <c r="H10" s="2"/>
      <c r="I10" s="2"/>
      <c r="J10" s="2"/>
      <c r="K10" s="2"/>
      <c r="L10" s="2"/>
      <c r="M10" s="2"/>
      <c r="N10" s="2"/>
      <c r="O10" s="2"/>
    </row>
    <row r="11" spans="1:16" ht="12.75" x14ac:dyDescent="0.2">
      <c r="A11" s="7" t="s">
        <v>6</v>
      </c>
      <c r="B11" s="8"/>
      <c r="C11" s="8"/>
      <c r="D11" s="8"/>
      <c r="E11" s="8"/>
      <c r="F11" s="8"/>
      <c r="G11" s="8"/>
      <c r="H11" s="8"/>
      <c r="I11" s="8"/>
      <c r="J11" s="8"/>
      <c r="K11" s="8"/>
      <c r="L11" s="8"/>
      <c r="M11" s="8"/>
      <c r="N11" s="8"/>
      <c r="O11" s="8"/>
    </row>
    <row r="12" spans="1:16" ht="161.25" customHeight="1" x14ac:dyDescent="0.2">
      <c r="A12" s="179" t="s">
        <v>61</v>
      </c>
      <c r="B12" s="179"/>
      <c r="C12" s="179"/>
      <c r="D12" s="204"/>
      <c r="E12" s="204"/>
      <c r="F12" s="204"/>
      <c r="G12" s="204"/>
      <c r="H12" s="204"/>
      <c r="I12" s="204"/>
      <c r="J12" s="204"/>
      <c r="K12" s="204"/>
      <c r="L12" s="204"/>
      <c r="M12" s="204"/>
      <c r="N12" s="204"/>
      <c r="O12" s="204"/>
    </row>
    <row r="13" spans="1:16" ht="14.65" customHeight="1" x14ac:dyDescent="0.2">
      <c r="A13" s="177" t="s">
        <v>8</v>
      </c>
      <c r="B13" s="177" t="s">
        <v>38</v>
      </c>
      <c r="C13" s="157" t="s">
        <v>39</v>
      </c>
      <c r="D13" s="184" t="s">
        <v>9</v>
      </c>
      <c r="E13" s="206"/>
      <c r="F13" s="206"/>
      <c r="G13" s="207"/>
      <c r="H13" s="177" t="s">
        <v>10</v>
      </c>
      <c r="I13" s="157" t="s">
        <v>11</v>
      </c>
      <c r="J13" s="177" t="s">
        <v>12</v>
      </c>
      <c r="K13" s="157" t="s">
        <v>13</v>
      </c>
      <c r="L13" s="184" t="s">
        <v>14</v>
      </c>
      <c r="M13" s="207"/>
      <c r="N13" s="157" t="s">
        <v>52</v>
      </c>
      <c r="O13" s="186" t="s">
        <v>63</v>
      </c>
      <c r="P13" s="157" t="s">
        <v>54</v>
      </c>
    </row>
    <row r="14" spans="1:16" ht="12.75" x14ac:dyDescent="0.2">
      <c r="A14" s="178"/>
      <c r="B14" s="178"/>
      <c r="C14" s="158"/>
      <c r="D14" s="185"/>
      <c r="E14" s="189"/>
      <c r="F14" s="189"/>
      <c r="G14" s="190"/>
      <c r="H14" s="178"/>
      <c r="I14" s="158"/>
      <c r="J14" s="178"/>
      <c r="K14" s="158"/>
      <c r="L14" s="185"/>
      <c r="M14" s="190"/>
      <c r="N14" s="158"/>
      <c r="O14" s="187"/>
      <c r="P14" s="158"/>
    </row>
    <row r="15" spans="1:16" ht="23.85" customHeight="1" x14ac:dyDescent="0.2">
      <c r="A15" s="205"/>
      <c r="B15" s="178"/>
      <c r="C15" s="158"/>
      <c r="D15" s="191"/>
      <c r="E15" s="192"/>
      <c r="F15" s="192"/>
      <c r="G15" s="193"/>
      <c r="H15" s="178"/>
      <c r="I15" s="158"/>
      <c r="J15" s="178"/>
      <c r="K15" s="158"/>
      <c r="L15" s="185"/>
      <c r="M15" s="190"/>
      <c r="N15" s="159"/>
      <c r="O15" s="188"/>
      <c r="P15" s="159"/>
    </row>
    <row r="16" spans="1:16" ht="12.75" x14ac:dyDescent="0.2">
      <c r="A16" s="9">
        <v>1</v>
      </c>
      <c r="B16" s="134"/>
      <c r="C16" s="135"/>
      <c r="D16" s="194"/>
      <c r="E16" s="195"/>
      <c r="F16" s="195"/>
      <c r="G16" s="196"/>
      <c r="H16" s="10"/>
      <c r="I16" s="126"/>
      <c r="J16" s="12"/>
      <c r="K16" s="13"/>
      <c r="L16" s="163">
        <f>I16*J16*K16</f>
        <v>0</v>
      </c>
      <c r="M16" s="164"/>
      <c r="N16" s="124">
        <f>+L16*(1+40%)</f>
        <v>0</v>
      </c>
      <c r="O16" s="12"/>
      <c r="P16" s="124">
        <f>+N16*(1+O16)</f>
        <v>0</v>
      </c>
    </row>
    <row r="17" spans="1:16" ht="12.75" x14ac:dyDescent="0.2">
      <c r="A17" s="9">
        <v>2</v>
      </c>
      <c r="B17" s="134"/>
      <c r="C17" s="135"/>
      <c r="D17" s="160"/>
      <c r="E17" s="161"/>
      <c r="F17" s="161"/>
      <c r="G17" s="162"/>
      <c r="H17" s="10"/>
      <c r="I17" s="126"/>
      <c r="J17" s="12"/>
      <c r="K17" s="13"/>
      <c r="L17" s="163">
        <f t="shared" ref="L17:L50" si="0">I17*J17*K17</f>
        <v>0</v>
      </c>
      <c r="M17" s="164"/>
      <c r="N17" s="124">
        <f t="shared" ref="N17:N50" si="1">+L17*(1+40%)</f>
        <v>0</v>
      </c>
      <c r="O17" s="12"/>
      <c r="P17" s="124">
        <f>+N17*(1+O17)</f>
        <v>0</v>
      </c>
    </row>
    <row r="18" spans="1:16" ht="12.75" x14ac:dyDescent="0.2">
      <c r="A18" s="9">
        <v>3</v>
      </c>
      <c r="B18" s="134"/>
      <c r="C18" s="135"/>
      <c r="D18" s="160"/>
      <c r="E18" s="161"/>
      <c r="F18" s="161"/>
      <c r="G18" s="162"/>
      <c r="H18" s="10"/>
      <c r="I18" s="126"/>
      <c r="J18" s="12"/>
      <c r="K18" s="13"/>
      <c r="L18" s="163">
        <f t="shared" si="0"/>
        <v>0</v>
      </c>
      <c r="M18" s="164"/>
      <c r="N18" s="124">
        <f t="shared" si="1"/>
        <v>0</v>
      </c>
      <c r="O18" s="12"/>
      <c r="P18" s="124">
        <f t="shared" ref="P18:P50" si="2">+N18*(1+O18)</f>
        <v>0</v>
      </c>
    </row>
    <row r="19" spans="1:16" ht="12.75" x14ac:dyDescent="0.2">
      <c r="A19" s="9">
        <v>4</v>
      </c>
      <c r="B19" s="134"/>
      <c r="C19" s="135"/>
      <c r="D19" s="160"/>
      <c r="E19" s="161"/>
      <c r="F19" s="161"/>
      <c r="G19" s="162"/>
      <c r="H19" s="10"/>
      <c r="I19" s="126"/>
      <c r="J19" s="12"/>
      <c r="K19" s="13"/>
      <c r="L19" s="163">
        <f t="shared" si="0"/>
        <v>0</v>
      </c>
      <c r="M19" s="164"/>
      <c r="N19" s="124">
        <f t="shared" si="1"/>
        <v>0</v>
      </c>
      <c r="O19" s="12"/>
      <c r="P19" s="124">
        <f t="shared" si="2"/>
        <v>0</v>
      </c>
    </row>
    <row r="20" spans="1:16" ht="12.75" x14ac:dyDescent="0.2">
      <c r="A20" s="9">
        <v>5</v>
      </c>
      <c r="B20" s="134"/>
      <c r="C20" s="135"/>
      <c r="D20" s="160"/>
      <c r="E20" s="161"/>
      <c r="F20" s="161"/>
      <c r="G20" s="162"/>
      <c r="H20" s="10"/>
      <c r="I20" s="126"/>
      <c r="J20" s="12"/>
      <c r="K20" s="13"/>
      <c r="L20" s="163">
        <f t="shared" ref="L20:L24" si="3">I20*J20*K20</f>
        <v>0</v>
      </c>
      <c r="M20" s="164"/>
      <c r="N20" s="124">
        <f t="shared" si="1"/>
        <v>0</v>
      </c>
      <c r="O20" s="12"/>
      <c r="P20" s="124">
        <f t="shared" si="2"/>
        <v>0</v>
      </c>
    </row>
    <row r="21" spans="1:16" ht="12.75" x14ac:dyDescent="0.2">
      <c r="A21" s="9">
        <v>6</v>
      </c>
      <c r="B21" s="134"/>
      <c r="C21" s="135"/>
      <c r="D21" s="160"/>
      <c r="E21" s="161"/>
      <c r="F21" s="161"/>
      <c r="G21" s="162"/>
      <c r="H21" s="10"/>
      <c r="I21" s="126"/>
      <c r="J21" s="12"/>
      <c r="K21" s="13"/>
      <c r="L21" s="163">
        <f t="shared" si="3"/>
        <v>0</v>
      </c>
      <c r="M21" s="164"/>
      <c r="N21" s="124">
        <f t="shared" si="1"/>
        <v>0</v>
      </c>
      <c r="O21" s="12"/>
      <c r="P21" s="124">
        <f t="shared" si="2"/>
        <v>0</v>
      </c>
    </row>
    <row r="22" spans="1:16" ht="12.75" x14ac:dyDescent="0.2">
      <c r="A22" s="9">
        <v>7</v>
      </c>
      <c r="B22" s="134"/>
      <c r="C22" s="135"/>
      <c r="D22" s="160"/>
      <c r="E22" s="161"/>
      <c r="F22" s="161"/>
      <c r="G22" s="162"/>
      <c r="H22" s="10"/>
      <c r="I22" s="126"/>
      <c r="J22" s="12"/>
      <c r="K22" s="13"/>
      <c r="L22" s="163">
        <f t="shared" si="3"/>
        <v>0</v>
      </c>
      <c r="M22" s="164"/>
      <c r="N22" s="124">
        <f t="shared" si="1"/>
        <v>0</v>
      </c>
      <c r="O22" s="12"/>
      <c r="P22" s="124">
        <f t="shared" si="2"/>
        <v>0</v>
      </c>
    </row>
    <row r="23" spans="1:16" ht="12.75" x14ac:dyDescent="0.2">
      <c r="A23" s="9">
        <v>8</v>
      </c>
      <c r="B23" s="134"/>
      <c r="C23" s="135"/>
      <c r="D23" s="160"/>
      <c r="E23" s="161"/>
      <c r="F23" s="161"/>
      <c r="G23" s="162"/>
      <c r="H23" s="10"/>
      <c r="I23" s="126"/>
      <c r="J23" s="12"/>
      <c r="K23" s="13"/>
      <c r="L23" s="163">
        <f t="shared" si="3"/>
        <v>0</v>
      </c>
      <c r="M23" s="164"/>
      <c r="N23" s="124">
        <f t="shared" si="1"/>
        <v>0</v>
      </c>
      <c r="O23" s="12"/>
      <c r="P23" s="124">
        <f t="shared" si="2"/>
        <v>0</v>
      </c>
    </row>
    <row r="24" spans="1:16" ht="12.75" x14ac:dyDescent="0.2">
      <c r="A24" s="9">
        <v>9</v>
      </c>
      <c r="B24" s="134"/>
      <c r="C24" s="135"/>
      <c r="D24" s="160"/>
      <c r="E24" s="161"/>
      <c r="F24" s="161"/>
      <c r="G24" s="162"/>
      <c r="H24" s="10"/>
      <c r="I24" s="126"/>
      <c r="J24" s="12"/>
      <c r="K24" s="13"/>
      <c r="L24" s="163">
        <f t="shared" si="3"/>
        <v>0</v>
      </c>
      <c r="M24" s="164"/>
      <c r="N24" s="124">
        <f t="shared" si="1"/>
        <v>0</v>
      </c>
      <c r="O24" s="12"/>
      <c r="P24" s="124">
        <f t="shared" si="2"/>
        <v>0</v>
      </c>
    </row>
    <row r="25" spans="1:16" ht="12.75" x14ac:dyDescent="0.2">
      <c r="A25" s="9">
        <v>10</v>
      </c>
      <c r="B25" s="134"/>
      <c r="C25" s="135"/>
      <c r="D25" s="160"/>
      <c r="E25" s="161"/>
      <c r="F25" s="161"/>
      <c r="G25" s="162"/>
      <c r="H25" s="10"/>
      <c r="I25" s="126"/>
      <c r="J25" s="12"/>
      <c r="K25" s="13"/>
      <c r="L25" s="163">
        <f t="shared" si="0"/>
        <v>0</v>
      </c>
      <c r="M25" s="164"/>
      <c r="N25" s="124">
        <f t="shared" si="1"/>
        <v>0</v>
      </c>
      <c r="O25" s="12"/>
      <c r="P25" s="124">
        <f t="shared" si="2"/>
        <v>0</v>
      </c>
    </row>
    <row r="26" spans="1:16" ht="12.75" x14ac:dyDescent="0.2">
      <c r="A26" s="9">
        <v>11</v>
      </c>
      <c r="B26" s="134"/>
      <c r="C26" s="135"/>
      <c r="D26" s="160"/>
      <c r="E26" s="161"/>
      <c r="F26" s="161"/>
      <c r="G26" s="162"/>
      <c r="H26" s="10"/>
      <c r="I26" s="126"/>
      <c r="J26" s="12"/>
      <c r="K26" s="13"/>
      <c r="L26" s="163">
        <f t="shared" si="0"/>
        <v>0</v>
      </c>
      <c r="M26" s="164"/>
      <c r="N26" s="124">
        <f t="shared" si="1"/>
        <v>0</v>
      </c>
      <c r="O26" s="12"/>
      <c r="P26" s="124">
        <f t="shared" si="2"/>
        <v>0</v>
      </c>
    </row>
    <row r="27" spans="1:16" ht="12.75" x14ac:dyDescent="0.2">
      <c r="A27" s="9">
        <v>12</v>
      </c>
      <c r="B27" s="134"/>
      <c r="C27" s="135"/>
      <c r="D27" s="160"/>
      <c r="E27" s="161"/>
      <c r="F27" s="161"/>
      <c r="G27" s="162"/>
      <c r="H27" s="10"/>
      <c r="I27" s="126"/>
      <c r="J27" s="12"/>
      <c r="K27" s="13"/>
      <c r="L27" s="163">
        <f t="shared" si="0"/>
        <v>0</v>
      </c>
      <c r="M27" s="164"/>
      <c r="N27" s="124">
        <f t="shared" si="1"/>
        <v>0</v>
      </c>
      <c r="O27" s="12"/>
      <c r="P27" s="124">
        <f t="shared" si="2"/>
        <v>0</v>
      </c>
    </row>
    <row r="28" spans="1:16" ht="12.75" x14ac:dyDescent="0.2">
      <c r="A28" s="9">
        <v>13</v>
      </c>
      <c r="B28" s="134"/>
      <c r="C28" s="135"/>
      <c r="D28" s="160"/>
      <c r="E28" s="161"/>
      <c r="F28" s="161"/>
      <c r="G28" s="162"/>
      <c r="H28" s="10"/>
      <c r="I28" s="126"/>
      <c r="J28" s="12"/>
      <c r="K28" s="13"/>
      <c r="L28" s="163">
        <f t="shared" si="0"/>
        <v>0</v>
      </c>
      <c r="M28" s="164"/>
      <c r="N28" s="124">
        <f t="shared" si="1"/>
        <v>0</v>
      </c>
      <c r="O28" s="12"/>
      <c r="P28" s="124">
        <f t="shared" si="2"/>
        <v>0</v>
      </c>
    </row>
    <row r="29" spans="1:16" ht="12.75" x14ac:dyDescent="0.2">
      <c r="A29" s="9">
        <v>14</v>
      </c>
      <c r="B29" s="134"/>
      <c r="C29" s="135"/>
      <c r="D29" s="160"/>
      <c r="E29" s="161"/>
      <c r="F29" s="161"/>
      <c r="G29" s="162"/>
      <c r="H29" s="10"/>
      <c r="I29" s="126"/>
      <c r="J29" s="12"/>
      <c r="K29" s="13"/>
      <c r="L29" s="163">
        <f t="shared" ref="L29" si="4">I29*J29*K29</f>
        <v>0</v>
      </c>
      <c r="M29" s="164"/>
      <c r="N29" s="124">
        <f t="shared" si="1"/>
        <v>0</v>
      </c>
      <c r="O29" s="12"/>
      <c r="P29" s="124">
        <f t="shared" si="2"/>
        <v>0</v>
      </c>
    </row>
    <row r="30" spans="1:16" ht="12.75" x14ac:dyDescent="0.2">
      <c r="A30" s="9">
        <v>15</v>
      </c>
      <c r="B30" s="134"/>
      <c r="C30" s="135"/>
      <c r="D30" s="160"/>
      <c r="E30" s="161"/>
      <c r="F30" s="161"/>
      <c r="G30" s="162"/>
      <c r="H30" s="10"/>
      <c r="I30" s="126"/>
      <c r="J30" s="12"/>
      <c r="K30" s="13"/>
      <c r="L30" s="163">
        <f t="shared" ref="L30" si="5">I30*J30*K30</f>
        <v>0</v>
      </c>
      <c r="M30" s="164"/>
      <c r="N30" s="124">
        <f t="shared" si="1"/>
        <v>0</v>
      </c>
      <c r="O30" s="12"/>
      <c r="P30" s="124">
        <f t="shared" si="2"/>
        <v>0</v>
      </c>
    </row>
    <row r="31" spans="1:16" ht="12.75" x14ac:dyDescent="0.2">
      <c r="A31" s="9">
        <v>16</v>
      </c>
      <c r="B31" s="134"/>
      <c r="C31" s="135"/>
      <c r="D31" s="160"/>
      <c r="E31" s="161"/>
      <c r="F31" s="161"/>
      <c r="G31" s="162"/>
      <c r="H31" s="10"/>
      <c r="I31" s="126"/>
      <c r="J31" s="12"/>
      <c r="K31" s="13"/>
      <c r="L31" s="163">
        <f t="shared" ref="L31" si="6">I31*J31*K31</f>
        <v>0</v>
      </c>
      <c r="M31" s="164"/>
      <c r="N31" s="124">
        <f t="shared" si="1"/>
        <v>0</v>
      </c>
      <c r="O31" s="12"/>
      <c r="P31" s="124">
        <f t="shared" si="2"/>
        <v>0</v>
      </c>
    </row>
    <row r="32" spans="1:16" ht="12.75" x14ac:dyDescent="0.2">
      <c r="A32" s="9">
        <v>17</v>
      </c>
      <c r="B32" s="134"/>
      <c r="C32" s="135"/>
      <c r="D32" s="160"/>
      <c r="E32" s="161"/>
      <c r="F32" s="161"/>
      <c r="G32" s="162"/>
      <c r="H32" s="10"/>
      <c r="I32" s="126"/>
      <c r="J32" s="12"/>
      <c r="K32" s="13"/>
      <c r="L32" s="163">
        <f t="shared" ref="L32" si="7">I32*J32*K32</f>
        <v>0</v>
      </c>
      <c r="M32" s="164"/>
      <c r="N32" s="124">
        <f t="shared" si="1"/>
        <v>0</v>
      </c>
      <c r="O32" s="12"/>
      <c r="P32" s="124">
        <f t="shared" si="2"/>
        <v>0</v>
      </c>
    </row>
    <row r="33" spans="1:16" ht="12.75" x14ac:dyDescent="0.2">
      <c r="A33" s="9">
        <v>18</v>
      </c>
      <c r="B33" s="134"/>
      <c r="C33" s="135"/>
      <c r="D33" s="160"/>
      <c r="E33" s="161"/>
      <c r="F33" s="161"/>
      <c r="G33" s="162"/>
      <c r="H33" s="10"/>
      <c r="I33" s="126"/>
      <c r="J33" s="12"/>
      <c r="K33" s="13"/>
      <c r="L33" s="163">
        <f t="shared" ref="L33" si="8">I33*J33*K33</f>
        <v>0</v>
      </c>
      <c r="M33" s="164"/>
      <c r="N33" s="124">
        <f t="shared" si="1"/>
        <v>0</v>
      </c>
      <c r="O33" s="12"/>
      <c r="P33" s="124">
        <f t="shared" si="2"/>
        <v>0</v>
      </c>
    </row>
    <row r="34" spans="1:16" ht="12.75" x14ac:dyDescent="0.2">
      <c r="A34" s="9">
        <v>19</v>
      </c>
      <c r="B34" s="134"/>
      <c r="C34" s="135"/>
      <c r="D34" s="160"/>
      <c r="E34" s="161"/>
      <c r="F34" s="161"/>
      <c r="G34" s="162"/>
      <c r="H34" s="10"/>
      <c r="I34" s="126"/>
      <c r="J34" s="12"/>
      <c r="K34" s="13"/>
      <c r="L34" s="163">
        <f t="shared" ref="L34" si="9">I34*J34*K34</f>
        <v>0</v>
      </c>
      <c r="M34" s="164"/>
      <c r="N34" s="124">
        <f t="shared" si="1"/>
        <v>0</v>
      </c>
      <c r="O34" s="12"/>
      <c r="P34" s="124">
        <f t="shared" si="2"/>
        <v>0</v>
      </c>
    </row>
    <row r="35" spans="1:16" ht="12.75" x14ac:dyDescent="0.2">
      <c r="A35" s="9">
        <v>20</v>
      </c>
      <c r="B35" s="134"/>
      <c r="C35" s="135"/>
      <c r="D35" s="160"/>
      <c r="E35" s="161"/>
      <c r="F35" s="161"/>
      <c r="G35" s="162"/>
      <c r="H35" s="10"/>
      <c r="I35" s="126"/>
      <c r="J35" s="12"/>
      <c r="K35" s="13"/>
      <c r="L35" s="163">
        <f t="shared" ref="L35" si="10">I35*J35*K35</f>
        <v>0</v>
      </c>
      <c r="M35" s="164"/>
      <c r="N35" s="124">
        <f t="shared" si="1"/>
        <v>0</v>
      </c>
      <c r="O35" s="12"/>
      <c r="P35" s="124">
        <f t="shared" si="2"/>
        <v>0</v>
      </c>
    </row>
    <row r="36" spans="1:16" ht="12.75" x14ac:dyDescent="0.2">
      <c r="A36" s="9">
        <v>21</v>
      </c>
      <c r="B36" s="134"/>
      <c r="C36" s="135"/>
      <c r="D36" s="160"/>
      <c r="E36" s="161"/>
      <c r="F36" s="161"/>
      <c r="G36" s="162"/>
      <c r="H36" s="10"/>
      <c r="I36" s="126"/>
      <c r="J36" s="12"/>
      <c r="K36" s="13"/>
      <c r="L36" s="163">
        <f t="shared" ref="L36" si="11">I36*J36*K36</f>
        <v>0</v>
      </c>
      <c r="M36" s="164"/>
      <c r="N36" s="124">
        <f t="shared" si="1"/>
        <v>0</v>
      </c>
      <c r="O36" s="12"/>
      <c r="P36" s="124">
        <f t="shared" si="2"/>
        <v>0</v>
      </c>
    </row>
    <row r="37" spans="1:16" ht="12.75" x14ac:dyDescent="0.2">
      <c r="A37" s="9">
        <v>22</v>
      </c>
      <c r="B37" s="134"/>
      <c r="C37" s="135"/>
      <c r="D37" s="160"/>
      <c r="E37" s="161"/>
      <c r="F37" s="161"/>
      <c r="G37" s="162"/>
      <c r="H37" s="10"/>
      <c r="I37" s="126"/>
      <c r="J37" s="12"/>
      <c r="K37" s="13"/>
      <c r="L37" s="163">
        <f t="shared" ref="L37" si="12">I37*J37*K37</f>
        <v>0</v>
      </c>
      <c r="M37" s="164"/>
      <c r="N37" s="124">
        <f t="shared" si="1"/>
        <v>0</v>
      </c>
      <c r="O37" s="12"/>
      <c r="P37" s="124">
        <f t="shared" si="2"/>
        <v>0</v>
      </c>
    </row>
    <row r="38" spans="1:16" ht="12.75" x14ac:dyDescent="0.2">
      <c r="A38" s="9">
        <v>23</v>
      </c>
      <c r="B38" s="134"/>
      <c r="C38" s="135"/>
      <c r="D38" s="160"/>
      <c r="E38" s="161"/>
      <c r="F38" s="161"/>
      <c r="G38" s="162"/>
      <c r="H38" s="10"/>
      <c r="I38" s="126"/>
      <c r="J38" s="12"/>
      <c r="K38" s="13"/>
      <c r="L38" s="163">
        <f t="shared" ref="L38" si="13">I38*J38*K38</f>
        <v>0</v>
      </c>
      <c r="M38" s="164"/>
      <c r="N38" s="124">
        <f t="shared" si="1"/>
        <v>0</v>
      </c>
      <c r="O38" s="12"/>
      <c r="P38" s="124">
        <f t="shared" si="2"/>
        <v>0</v>
      </c>
    </row>
    <row r="39" spans="1:16" ht="12.75" x14ac:dyDescent="0.2">
      <c r="A39" s="9">
        <v>24</v>
      </c>
      <c r="B39" s="134"/>
      <c r="C39" s="135"/>
      <c r="D39" s="160"/>
      <c r="E39" s="161"/>
      <c r="F39" s="161"/>
      <c r="G39" s="162"/>
      <c r="H39" s="10"/>
      <c r="I39" s="126"/>
      <c r="J39" s="12"/>
      <c r="K39" s="13"/>
      <c r="L39" s="163">
        <f t="shared" si="0"/>
        <v>0</v>
      </c>
      <c r="M39" s="164"/>
      <c r="N39" s="124">
        <f t="shared" si="1"/>
        <v>0</v>
      </c>
      <c r="O39" s="12"/>
      <c r="P39" s="124">
        <f t="shared" si="2"/>
        <v>0</v>
      </c>
    </row>
    <row r="40" spans="1:16" ht="12.75" x14ac:dyDescent="0.2">
      <c r="A40" s="9">
        <v>25</v>
      </c>
      <c r="B40" s="134"/>
      <c r="C40" s="135"/>
      <c r="D40" s="160"/>
      <c r="E40" s="161"/>
      <c r="F40" s="161"/>
      <c r="G40" s="162"/>
      <c r="H40" s="10"/>
      <c r="I40" s="126"/>
      <c r="J40" s="12"/>
      <c r="K40" s="13"/>
      <c r="L40" s="163">
        <f t="shared" si="0"/>
        <v>0</v>
      </c>
      <c r="M40" s="164"/>
      <c r="N40" s="124">
        <f t="shared" si="1"/>
        <v>0</v>
      </c>
      <c r="O40" s="12"/>
      <c r="P40" s="124">
        <f t="shared" si="2"/>
        <v>0</v>
      </c>
    </row>
    <row r="41" spans="1:16" ht="12.75" x14ac:dyDescent="0.2">
      <c r="A41" s="9">
        <v>26</v>
      </c>
      <c r="B41" s="134"/>
      <c r="C41" s="135"/>
      <c r="D41" s="160"/>
      <c r="E41" s="161"/>
      <c r="F41" s="161"/>
      <c r="G41" s="162"/>
      <c r="H41" s="10"/>
      <c r="I41" s="126"/>
      <c r="J41" s="12"/>
      <c r="K41" s="13"/>
      <c r="L41" s="163">
        <f t="shared" si="0"/>
        <v>0</v>
      </c>
      <c r="M41" s="164"/>
      <c r="N41" s="124">
        <f t="shared" si="1"/>
        <v>0</v>
      </c>
      <c r="O41" s="12"/>
      <c r="P41" s="124">
        <f t="shared" si="2"/>
        <v>0</v>
      </c>
    </row>
    <row r="42" spans="1:16" ht="12.75" x14ac:dyDescent="0.2">
      <c r="A42" s="9">
        <v>27</v>
      </c>
      <c r="B42" s="134"/>
      <c r="C42" s="135"/>
      <c r="D42" s="160"/>
      <c r="E42" s="161"/>
      <c r="F42" s="161"/>
      <c r="G42" s="162"/>
      <c r="H42" s="10"/>
      <c r="I42" s="126"/>
      <c r="J42" s="12"/>
      <c r="K42" s="13"/>
      <c r="L42" s="163">
        <f t="shared" si="0"/>
        <v>0</v>
      </c>
      <c r="M42" s="164"/>
      <c r="N42" s="124">
        <f t="shared" si="1"/>
        <v>0</v>
      </c>
      <c r="O42" s="12"/>
      <c r="P42" s="124">
        <f t="shared" si="2"/>
        <v>0</v>
      </c>
    </row>
    <row r="43" spans="1:16" ht="12.75" x14ac:dyDescent="0.2">
      <c r="A43" s="9">
        <v>28</v>
      </c>
      <c r="B43" s="134"/>
      <c r="C43" s="135"/>
      <c r="D43" s="160"/>
      <c r="E43" s="161"/>
      <c r="F43" s="161"/>
      <c r="G43" s="162"/>
      <c r="H43" s="10"/>
      <c r="I43" s="126"/>
      <c r="J43" s="12"/>
      <c r="K43" s="13"/>
      <c r="L43" s="163">
        <f t="shared" si="0"/>
        <v>0</v>
      </c>
      <c r="M43" s="164"/>
      <c r="N43" s="124">
        <f t="shared" si="1"/>
        <v>0</v>
      </c>
      <c r="O43" s="12"/>
      <c r="P43" s="124">
        <f t="shared" si="2"/>
        <v>0</v>
      </c>
    </row>
    <row r="44" spans="1:16" ht="12.75" x14ac:dyDescent="0.2">
      <c r="A44" s="9">
        <v>29</v>
      </c>
      <c r="B44" s="134"/>
      <c r="C44" s="135"/>
      <c r="D44" s="160"/>
      <c r="E44" s="161"/>
      <c r="F44" s="161"/>
      <c r="G44" s="162"/>
      <c r="H44" s="10"/>
      <c r="I44" s="126"/>
      <c r="J44" s="12"/>
      <c r="K44" s="13"/>
      <c r="L44" s="163">
        <f t="shared" si="0"/>
        <v>0</v>
      </c>
      <c r="M44" s="164"/>
      <c r="N44" s="124">
        <f t="shared" si="1"/>
        <v>0</v>
      </c>
      <c r="O44" s="12"/>
      <c r="P44" s="124">
        <f t="shared" si="2"/>
        <v>0</v>
      </c>
    </row>
    <row r="45" spans="1:16" ht="12.75" x14ac:dyDescent="0.2">
      <c r="A45" s="9">
        <v>30</v>
      </c>
      <c r="B45" s="134"/>
      <c r="C45" s="135"/>
      <c r="D45" s="160"/>
      <c r="E45" s="161"/>
      <c r="F45" s="161"/>
      <c r="G45" s="162"/>
      <c r="H45" s="10"/>
      <c r="I45" s="126"/>
      <c r="J45" s="12"/>
      <c r="K45" s="13"/>
      <c r="L45" s="163">
        <f t="shared" si="0"/>
        <v>0</v>
      </c>
      <c r="M45" s="164"/>
      <c r="N45" s="124">
        <f t="shared" si="1"/>
        <v>0</v>
      </c>
      <c r="O45" s="12"/>
      <c r="P45" s="124">
        <f t="shared" si="2"/>
        <v>0</v>
      </c>
    </row>
    <row r="46" spans="1:16" ht="12.75" x14ac:dyDescent="0.2">
      <c r="A46" s="9">
        <v>31</v>
      </c>
      <c r="B46" s="134"/>
      <c r="C46" s="135"/>
      <c r="D46" s="160"/>
      <c r="E46" s="161"/>
      <c r="F46" s="161"/>
      <c r="G46" s="162"/>
      <c r="H46" s="10"/>
      <c r="I46" s="126"/>
      <c r="J46" s="12"/>
      <c r="K46" s="13"/>
      <c r="L46" s="163">
        <f t="shared" si="0"/>
        <v>0</v>
      </c>
      <c r="M46" s="164"/>
      <c r="N46" s="124">
        <f t="shared" si="1"/>
        <v>0</v>
      </c>
      <c r="O46" s="12"/>
      <c r="P46" s="124">
        <f t="shared" si="2"/>
        <v>0</v>
      </c>
    </row>
    <row r="47" spans="1:16" ht="12.75" x14ac:dyDescent="0.2">
      <c r="A47" s="9">
        <v>32</v>
      </c>
      <c r="B47" s="134"/>
      <c r="C47" s="135"/>
      <c r="D47" s="160"/>
      <c r="E47" s="161"/>
      <c r="F47" s="161"/>
      <c r="G47" s="162"/>
      <c r="H47" s="10"/>
      <c r="I47" s="126"/>
      <c r="J47" s="12"/>
      <c r="K47" s="13"/>
      <c r="L47" s="163">
        <f t="shared" si="0"/>
        <v>0</v>
      </c>
      <c r="M47" s="164"/>
      <c r="N47" s="124">
        <f t="shared" si="1"/>
        <v>0</v>
      </c>
      <c r="O47" s="12"/>
      <c r="P47" s="124">
        <f t="shared" si="2"/>
        <v>0</v>
      </c>
    </row>
    <row r="48" spans="1:16" ht="12.75" x14ac:dyDescent="0.2">
      <c r="A48" s="9">
        <v>33</v>
      </c>
      <c r="B48" s="134"/>
      <c r="C48" s="135"/>
      <c r="D48" s="160"/>
      <c r="E48" s="161"/>
      <c r="F48" s="161"/>
      <c r="G48" s="162"/>
      <c r="H48" s="10"/>
      <c r="I48" s="126"/>
      <c r="J48" s="12"/>
      <c r="K48" s="13"/>
      <c r="L48" s="163">
        <f t="shared" si="0"/>
        <v>0</v>
      </c>
      <c r="M48" s="164"/>
      <c r="N48" s="124">
        <f t="shared" si="1"/>
        <v>0</v>
      </c>
      <c r="O48" s="12"/>
      <c r="P48" s="124">
        <f t="shared" si="2"/>
        <v>0</v>
      </c>
    </row>
    <row r="49" spans="1:17" ht="12.75" x14ac:dyDescent="0.2">
      <c r="A49" s="9">
        <v>34</v>
      </c>
      <c r="B49" s="134"/>
      <c r="C49" s="135"/>
      <c r="D49" s="160"/>
      <c r="E49" s="161"/>
      <c r="F49" s="161"/>
      <c r="G49" s="162"/>
      <c r="H49" s="10"/>
      <c r="I49" s="126"/>
      <c r="J49" s="12"/>
      <c r="K49" s="13"/>
      <c r="L49" s="163">
        <f t="shared" si="0"/>
        <v>0</v>
      </c>
      <c r="M49" s="164"/>
      <c r="N49" s="124">
        <f t="shared" si="1"/>
        <v>0</v>
      </c>
      <c r="O49" s="12"/>
      <c r="P49" s="124">
        <f t="shared" si="2"/>
        <v>0</v>
      </c>
    </row>
    <row r="50" spans="1:17" ht="13.5" thickBot="1" x14ac:dyDescent="0.25">
      <c r="A50" s="9">
        <v>35</v>
      </c>
      <c r="B50" s="136"/>
      <c r="C50" s="137"/>
      <c r="D50" s="168"/>
      <c r="E50" s="169"/>
      <c r="F50" s="169"/>
      <c r="G50" s="170"/>
      <c r="H50" s="16"/>
      <c r="I50" s="128"/>
      <c r="J50" s="18"/>
      <c r="K50" s="19"/>
      <c r="L50" s="163">
        <f t="shared" si="0"/>
        <v>0</v>
      </c>
      <c r="M50" s="164"/>
      <c r="N50" s="124">
        <f t="shared" si="1"/>
        <v>0</v>
      </c>
      <c r="O50" s="18"/>
      <c r="P50" s="124">
        <f t="shared" si="2"/>
        <v>0</v>
      </c>
    </row>
    <row r="51" spans="1:17" ht="12.75" x14ac:dyDescent="0.2">
      <c r="A51" s="20"/>
      <c r="B51" s="22"/>
      <c r="C51" s="22"/>
      <c r="D51" s="21" t="s">
        <v>16</v>
      </c>
      <c r="E51" s="22"/>
      <c r="F51" s="22"/>
      <c r="G51" s="22"/>
      <c r="H51" s="22"/>
      <c r="I51" s="22"/>
      <c r="J51" s="23"/>
      <c r="K51" s="24"/>
      <c r="L51" s="165">
        <f>SUM(L16:M50)</f>
        <v>0</v>
      </c>
      <c r="M51" s="166"/>
      <c r="N51" s="124">
        <f>SUM(N16:N50)</f>
        <v>0</v>
      </c>
      <c r="O51" s="25"/>
      <c r="P51" s="124">
        <f>SUM(P16:P50)</f>
        <v>0</v>
      </c>
    </row>
    <row r="52" spans="1:17" ht="12.75" x14ac:dyDescent="0.2">
      <c r="A52" s="2"/>
      <c r="B52" s="2"/>
      <c r="C52" s="2"/>
      <c r="D52" s="2"/>
      <c r="E52" s="2"/>
      <c r="F52" s="2"/>
      <c r="G52" s="2"/>
      <c r="H52" s="2"/>
      <c r="I52" s="2"/>
      <c r="J52" s="2"/>
      <c r="K52" s="2"/>
      <c r="L52" s="2"/>
      <c r="M52" s="2"/>
      <c r="N52" s="2"/>
      <c r="O52" s="2"/>
    </row>
    <row r="53" spans="1:17" ht="12.75" x14ac:dyDescent="0.2">
      <c r="A53" s="7" t="s">
        <v>17</v>
      </c>
      <c r="B53" s="8"/>
      <c r="C53" s="2"/>
      <c r="D53" s="26"/>
      <c r="E53" s="26"/>
      <c r="F53" s="8"/>
      <c r="G53" s="8"/>
      <c r="H53" s="8"/>
      <c r="I53" s="2"/>
      <c r="J53" s="2"/>
      <c r="K53" s="2"/>
      <c r="L53" s="2"/>
      <c r="M53" s="2"/>
      <c r="N53" s="2"/>
      <c r="O53" s="2"/>
    </row>
    <row r="54" spans="1:17" ht="42.75" customHeight="1" x14ac:dyDescent="0.2">
      <c r="A54" s="167" t="s">
        <v>18</v>
      </c>
      <c r="B54" s="167"/>
      <c r="C54" s="167"/>
      <c r="D54" s="167"/>
      <c r="E54" s="167"/>
      <c r="F54" s="167"/>
      <c r="G54" s="167"/>
      <c r="H54" s="167"/>
      <c r="I54" s="167"/>
      <c r="J54" s="167"/>
      <c r="K54" s="167"/>
      <c r="L54" s="167"/>
      <c r="M54" s="167"/>
      <c r="N54" s="167"/>
      <c r="O54" s="2"/>
    </row>
    <row r="55" spans="1:17" ht="12.75" x14ac:dyDescent="0.2">
      <c r="A55" s="167"/>
      <c r="B55" s="167"/>
      <c r="C55" s="167"/>
      <c r="D55" s="167"/>
      <c r="E55" s="167"/>
      <c r="F55" s="167"/>
      <c r="G55" s="167"/>
      <c r="H55" s="167"/>
      <c r="I55" s="167"/>
      <c r="J55" s="167"/>
      <c r="K55" s="167"/>
      <c r="L55" s="167"/>
      <c r="M55" s="167"/>
      <c r="N55" s="167"/>
      <c r="O55" s="2"/>
    </row>
    <row r="56" spans="1:17" ht="12.75" x14ac:dyDescent="0.2">
      <c r="A56" s="2"/>
      <c r="B56" s="2"/>
      <c r="C56" s="2"/>
      <c r="D56" s="2"/>
      <c r="E56" s="2"/>
      <c r="F56" s="2"/>
      <c r="G56" s="2"/>
      <c r="H56" s="2"/>
      <c r="I56" s="2"/>
      <c r="J56" s="2"/>
      <c r="K56" s="2"/>
      <c r="L56" s="2"/>
      <c r="M56" s="2"/>
      <c r="N56" s="2"/>
      <c r="O56" s="2"/>
    </row>
    <row r="57" spans="1:17" ht="12.75" x14ac:dyDescent="0.2">
      <c r="A57" s="182" t="s">
        <v>8</v>
      </c>
      <c r="B57" s="177" t="s">
        <v>38</v>
      </c>
      <c r="C57" s="157" t="s">
        <v>39</v>
      </c>
      <c r="D57" s="184" t="s">
        <v>9</v>
      </c>
      <c r="E57" s="27"/>
      <c r="F57" s="28"/>
      <c r="G57" s="28"/>
      <c r="H57" s="28"/>
      <c r="I57" s="28"/>
      <c r="J57" s="28"/>
      <c r="K57" s="28"/>
      <c r="L57" s="28"/>
      <c r="M57" s="29"/>
      <c r="N57" s="157" t="s">
        <v>49</v>
      </c>
      <c r="O57" s="157" t="s">
        <v>50</v>
      </c>
      <c r="P57" s="180" t="s">
        <v>21</v>
      </c>
      <c r="Q57" s="2"/>
    </row>
    <row r="58" spans="1:17" ht="22.15" customHeight="1" x14ac:dyDescent="0.2">
      <c r="A58" s="183"/>
      <c r="B58" s="178"/>
      <c r="C58" s="158"/>
      <c r="D58" s="185"/>
      <c r="E58" s="30"/>
      <c r="F58" s="31"/>
      <c r="G58" s="31"/>
      <c r="H58" s="31"/>
      <c r="I58" s="31"/>
      <c r="J58" s="31"/>
      <c r="K58" s="31"/>
      <c r="L58" s="31"/>
      <c r="M58" s="32"/>
      <c r="N58" s="158"/>
      <c r="O58" s="158"/>
      <c r="P58" s="181"/>
      <c r="Q58" s="2"/>
    </row>
    <row r="59" spans="1:17" ht="12.75" x14ac:dyDescent="0.2">
      <c r="A59" s="9">
        <v>1</v>
      </c>
      <c r="B59" s="138"/>
      <c r="C59" s="139"/>
      <c r="D59" s="145"/>
      <c r="E59" s="146"/>
      <c r="F59" s="146"/>
      <c r="G59" s="146"/>
      <c r="H59" s="146"/>
      <c r="I59" s="146"/>
      <c r="J59" s="146"/>
      <c r="K59" s="146"/>
      <c r="L59" s="146"/>
      <c r="M59" s="147"/>
      <c r="N59" s="126"/>
      <c r="O59" s="34"/>
      <c r="P59" s="35">
        <f>N59*O59</f>
        <v>0</v>
      </c>
      <c r="Q59" s="2"/>
    </row>
    <row r="60" spans="1:17" ht="12.75" x14ac:dyDescent="0.2">
      <c r="A60" s="9">
        <v>2</v>
      </c>
      <c r="B60" s="79"/>
      <c r="C60" s="79"/>
      <c r="D60" s="145"/>
      <c r="E60" s="146"/>
      <c r="F60" s="146"/>
      <c r="G60" s="146"/>
      <c r="H60" s="146"/>
      <c r="I60" s="146"/>
      <c r="J60" s="146"/>
      <c r="K60" s="146"/>
      <c r="L60" s="146"/>
      <c r="M60" s="147"/>
      <c r="N60" s="126"/>
      <c r="O60" s="34"/>
      <c r="P60" s="35">
        <f t="shared" ref="P60:P93" si="14">N60*O60</f>
        <v>0</v>
      </c>
      <c r="Q60" s="2"/>
    </row>
    <row r="61" spans="1:17" ht="12.75" x14ac:dyDescent="0.2">
      <c r="A61" s="9">
        <v>3</v>
      </c>
      <c r="B61" s="79"/>
      <c r="C61" s="79"/>
      <c r="D61" s="145"/>
      <c r="E61" s="146"/>
      <c r="F61" s="146"/>
      <c r="G61" s="146"/>
      <c r="H61" s="146"/>
      <c r="I61" s="146"/>
      <c r="J61" s="146"/>
      <c r="K61" s="146"/>
      <c r="L61" s="146"/>
      <c r="M61" s="147"/>
      <c r="N61" s="126"/>
      <c r="O61" s="34"/>
      <c r="P61" s="35">
        <f t="shared" si="14"/>
        <v>0</v>
      </c>
      <c r="Q61" s="2"/>
    </row>
    <row r="62" spans="1:17" ht="12.75" x14ac:dyDescent="0.2">
      <c r="A62" s="9">
        <v>4</v>
      </c>
      <c r="B62" s="79"/>
      <c r="C62" s="79"/>
      <c r="D62" s="145"/>
      <c r="E62" s="146"/>
      <c r="F62" s="146"/>
      <c r="G62" s="146"/>
      <c r="H62" s="146"/>
      <c r="I62" s="146"/>
      <c r="J62" s="146"/>
      <c r="K62" s="146"/>
      <c r="L62" s="146"/>
      <c r="M62" s="147"/>
      <c r="N62" s="126"/>
      <c r="O62" s="34"/>
      <c r="P62" s="35">
        <f t="shared" si="14"/>
        <v>0</v>
      </c>
      <c r="Q62" s="2"/>
    </row>
    <row r="63" spans="1:17" ht="12.75" x14ac:dyDescent="0.2">
      <c r="A63" s="9">
        <v>5</v>
      </c>
      <c r="B63" s="79"/>
      <c r="C63" s="79"/>
      <c r="D63" s="145"/>
      <c r="E63" s="146"/>
      <c r="F63" s="146"/>
      <c r="G63" s="146"/>
      <c r="H63" s="146"/>
      <c r="I63" s="146"/>
      <c r="J63" s="146"/>
      <c r="K63" s="146"/>
      <c r="L63" s="146"/>
      <c r="M63" s="147"/>
      <c r="N63" s="126"/>
      <c r="O63" s="34"/>
      <c r="P63" s="35">
        <f t="shared" si="14"/>
        <v>0</v>
      </c>
      <c r="Q63" s="2"/>
    </row>
    <row r="64" spans="1:17" ht="12.75" x14ac:dyDescent="0.2">
      <c r="A64" s="9">
        <v>6</v>
      </c>
      <c r="B64" s="79"/>
      <c r="C64" s="79"/>
      <c r="D64" s="145"/>
      <c r="E64" s="146"/>
      <c r="F64" s="146"/>
      <c r="G64" s="146"/>
      <c r="H64" s="146"/>
      <c r="I64" s="146"/>
      <c r="J64" s="146"/>
      <c r="K64" s="146"/>
      <c r="L64" s="146"/>
      <c r="M64" s="147"/>
      <c r="N64" s="126"/>
      <c r="O64" s="34"/>
      <c r="P64" s="35">
        <f t="shared" si="14"/>
        <v>0</v>
      </c>
      <c r="Q64" s="2"/>
    </row>
    <row r="65" spans="1:17" ht="12.75" x14ac:dyDescent="0.2">
      <c r="A65" s="9">
        <v>7</v>
      </c>
      <c r="B65" s="79"/>
      <c r="C65" s="79"/>
      <c r="D65" s="145"/>
      <c r="E65" s="146"/>
      <c r="F65" s="146"/>
      <c r="G65" s="146"/>
      <c r="H65" s="146"/>
      <c r="I65" s="146"/>
      <c r="J65" s="146"/>
      <c r="K65" s="146"/>
      <c r="L65" s="146"/>
      <c r="M65" s="147"/>
      <c r="N65" s="126"/>
      <c r="O65" s="34"/>
      <c r="P65" s="35">
        <f t="shared" si="14"/>
        <v>0</v>
      </c>
      <c r="Q65" s="2"/>
    </row>
    <row r="66" spans="1:17" ht="12.75" x14ac:dyDescent="0.2">
      <c r="A66" s="9">
        <v>8</v>
      </c>
      <c r="B66" s="79"/>
      <c r="C66" s="79"/>
      <c r="D66" s="145"/>
      <c r="E66" s="146"/>
      <c r="F66" s="146"/>
      <c r="G66" s="146"/>
      <c r="H66" s="146"/>
      <c r="I66" s="146"/>
      <c r="J66" s="146"/>
      <c r="K66" s="146"/>
      <c r="L66" s="146"/>
      <c r="M66" s="147"/>
      <c r="N66" s="126"/>
      <c r="O66" s="34"/>
      <c r="P66" s="35">
        <f t="shared" si="14"/>
        <v>0</v>
      </c>
      <c r="Q66" s="2"/>
    </row>
    <row r="67" spans="1:17" ht="12.75" x14ac:dyDescent="0.2">
      <c r="A67" s="9">
        <v>9</v>
      </c>
      <c r="B67" s="79"/>
      <c r="C67" s="79"/>
      <c r="D67" s="145"/>
      <c r="E67" s="146"/>
      <c r="F67" s="146"/>
      <c r="G67" s="146"/>
      <c r="H67" s="146"/>
      <c r="I67" s="146"/>
      <c r="J67" s="146"/>
      <c r="K67" s="146"/>
      <c r="L67" s="146"/>
      <c r="M67" s="147"/>
      <c r="N67" s="126"/>
      <c r="O67" s="34"/>
      <c r="P67" s="35">
        <f t="shared" si="14"/>
        <v>0</v>
      </c>
      <c r="Q67" s="2"/>
    </row>
    <row r="68" spans="1:17" ht="12.75" x14ac:dyDescent="0.2">
      <c r="A68" s="9">
        <v>10</v>
      </c>
      <c r="B68" s="79"/>
      <c r="C68" s="79"/>
      <c r="D68" s="145"/>
      <c r="E68" s="146"/>
      <c r="F68" s="146"/>
      <c r="G68" s="146"/>
      <c r="H68" s="146"/>
      <c r="I68" s="146"/>
      <c r="J68" s="146"/>
      <c r="K68" s="146"/>
      <c r="L68" s="146"/>
      <c r="M68" s="147"/>
      <c r="N68" s="126"/>
      <c r="O68" s="34"/>
      <c r="P68" s="35">
        <f t="shared" si="14"/>
        <v>0</v>
      </c>
      <c r="Q68" s="2"/>
    </row>
    <row r="69" spans="1:17" ht="12.75" x14ac:dyDescent="0.2">
      <c r="A69" s="9">
        <v>11</v>
      </c>
      <c r="B69" s="79"/>
      <c r="C69" s="79"/>
      <c r="D69" s="145"/>
      <c r="E69" s="146"/>
      <c r="F69" s="146"/>
      <c r="G69" s="146"/>
      <c r="H69" s="146"/>
      <c r="I69" s="146"/>
      <c r="J69" s="146"/>
      <c r="K69" s="146"/>
      <c r="L69" s="146"/>
      <c r="M69" s="147"/>
      <c r="N69" s="126"/>
      <c r="O69" s="34"/>
      <c r="P69" s="35">
        <f t="shared" si="14"/>
        <v>0</v>
      </c>
      <c r="Q69" s="2"/>
    </row>
    <row r="70" spans="1:17" ht="12.75" x14ac:dyDescent="0.2">
      <c r="A70" s="9">
        <v>12</v>
      </c>
      <c r="B70" s="79"/>
      <c r="C70" s="79"/>
      <c r="D70" s="145"/>
      <c r="E70" s="146"/>
      <c r="F70" s="146"/>
      <c r="G70" s="146"/>
      <c r="H70" s="146"/>
      <c r="I70" s="146"/>
      <c r="J70" s="146"/>
      <c r="K70" s="146"/>
      <c r="L70" s="146"/>
      <c r="M70" s="147"/>
      <c r="N70" s="126"/>
      <c r="O70" s="34"/>
      <c r="P70" s="35">
        <f t="shared" ref="P70" si="15">N70*O70</f>
        <v>0</v>
      </c>
      <c r="Q70" s="2"/>
    </row>
    <row r="71" spans="1:17" ht="12.75" x14ac:dyDescent="0.2">
      <c r="A71" s="9">
        <v>13</v>
      </c>
      <c r="B71" s="79"/>
      <c r="C71" s="79"/>
      <c r="D71" s="145"/>
      <c r="E71" s="146"/>
      <c r="F71" s="146"/>
      <c r="G71" s="146"/>
      <c r="H71" s="146"/>
      <c r="I71" s="146"/>
      <c r="J71" s="146"/>
      <c r="K71" s="146"/>
      <c r="L71" s="146"/>
      <c r="M71" s="147"/>
      <c r="N71" s="126"/>
      <c r="O71" s="34"/>
      <c r="P71" s="35">
        <f t="shared" ref="P71" si="16">N71*O71</f>
        <v>0</v>
      </c>
      <c r="Q71" s="2"/>
    </row>
    <row r="72" spans="1:17" ht="12.75" x14ac:dyDescent="0.2">
      <c r="A72" s="9">
        <v>14</v>
      </c>
      <c r="B72" s="79"/>
      <c r="C72" s="79"/>
      <c r="D72" s="145"/>
      <c r="E72" s="146"/>
      <c r="F72" s="146"/>
      <c r="G72" s="146"/>
      <c r="H72" s="146"/>
      <c r="I72" s="146"/>
      <c r="J72" s="146"/>
      <c r="K72" s="146"/>
      <c r="L72" s="146"/>
      <c r="M72" s="147"/>
      <c r="N72" s="126"/>
      <c r="O72" s="34"/>
      <c r="P72" s="35">
        <f t="shared" ref="P72" si="17">N72*O72</f>
        <v>0</v>
      </c>
      <c r="Q72" s="2"/>
    </row>
    <row r="73" spans="1:17" ht="12.75" x14ac:dyDescent="0.2">
      <c r="A73" s="9">
        <v>15</v>
      </c>
      <c r="B73" s="79"/>
      <c r="C73" s="79"/>
      <c r="D73" s="145"/>
      <c r="E73" s="146"/>
      <c r="F73" s="146"/>
      <c r="G73" s="146"/>
      <c r="H73" s="146"/>
      <c r="I73" s="146"/>
      <c r="J73" s="146"/>
      <c r="K73" s="146"/>
      <c r="L73" s="146"/>
      <c r="M73" s="147"/>
      <c r="N73" s="126"/>
      <c r="O73" s="34"/>
      <c r="P73" s="35">
        <f t="shared" ref="P73" si="18">N73*O73</f>
        <v>0</v>
      </c>
      <c r="Q73" s="2"/>
    </row>
    <row r="74" spans="1:17" ht="12.75" x14ac:dyDescent="0.2">
      <c r="A74" s="9">
        <v>16</v>
      </c>
      <c r="B74" s="79"/>
      <c r="C74" s="79"/>
      <c r="D74" s="145"/>
      <c r="E74" s="146"/>
      <c r="F74" s="146"/>
      <c r="G74" s="146"/>
      <c r="H74" s="146"/>
      <c r="I74" s="146"/>
      <c r="J74" s="146"/>
      <c r="K74" s="146"/>
      <c r="L74" s="146"/>
      <c r="M74" s="147"/>
      <c r="N74" s="126"/>
      <c r="O74" s="34"/>
      <c r="P74" s="35">
        <f t="shared" ref="P74" si="19">N74*O74</f>
        <v>0</v>
      </c>
      <c r="Q74" s="2"/>
    </row>
    <row r="75" spans="1:17" ht="12.75" x14ac:dyDescent="0.2">
      <c r="A75" s="9">
        <v>17</v>
      </c>
      <c r="B75" s="79"/>
      <c r="C75" s="79"/>
      <c r="D75" s="145"/>
      <c r="E75" s="146"/>
      <c r="F75" s="146"/>
      <c r="G75" s="146"/>
      <c r="H75" s="146"/>
      <c r="I75" s="146"/>
      <c r="J75" s="146"/>
      <c r="K75" s="146"/>
      <c r="L75" s="146"/>
      <c r="M75" s="147"/>
      <c r="N75" s="126"/>
      <c r="O75" s="34"/>
      <c r="P75" s="35">
        <f t="shared" ref="P75" si="20">N75*O75</f>
        <v>0</v>
      </c>
      <c r="Q75" s="2"/>
    </row>
    <row r="76" spans="1:17" ht="12.75" x14ac:dyDescent="0.2">
      <c r="A76" s="9">
        <v>18</v>
      </c>
      <c r="B76" s="79"/>
      <c r="C76" s="79"/>
      <c r="D76" s="145"/>
      <c r="E76" s="146"/>
      <c r="F76" s="146"/>
      <c r="G76" s="146"/>
      <c r="H76" s="146"/>
      <c r="I76" s="146"/>
      <c r="J76" s="146"/>
      <c r="K76" s="146"/>
      <c r="L76" s="146"/>
      <c r="M76" s="147"/>
      <c r="N76" s="126"/>
      <c r="O76" s="34"/>
      <c r="P76" s="35">
        <f t="shared" ref="P76" si="21">N76*O76</f>
        <v>0</v>
      </c>
      <c r="Q76" s="2"/>
    </row>
    <row r="77" spans="1:17" ht="12.75" x14ac:dyDescent="0.2">
      <c r="A77" s="9">
        <v>19</v>
      </c>
      <c r="B77" s="79"/>
      <c r="C77" s="79"/>
      <c r="D77" s="145"/>
      <c r="E77" s="146"/>
      <c r="F77" s="146"/>
      <c r="G77" s="146"/>
      <c r="H77" s="146"/>
      <c r="I77" s="146"/>
      <c r="J77" s="146"/>
      <c r="K77" s="146"/>
      <c r="L77" s="146"/>
      <c r="M77" s="147"/>
      <c r="N77" s="126"/>
      <c r="O77" s="34"/>
      <c r="P77" s="35">
        <f t="shared" ref="P77" si="22">N77*O77</f>
        <v>0</v>
      </c>
      <c r="Q77" s="2"/>
    </row>
    <row r="78" spans="1:17" ht="12.75" x14ac:dyDescent="0.2">
      <c r="A78" s="9">
        <v>20</v>
      </c>
      <c r="B78" s="79"/>
      <c r="C78" s="79"/>
      <c r="D78" s="145"/>
      <c r="E78" s="146"/>
      <c r="F78" s="146"/>
      <c r="G78" s="146"/>
      <c r="H78" s="146"/>
      <c r="I78" s="146"/>
      <c r="J78" s="146"/>
      <c r="K78" s="146"/>
      <c r="L78" s="146"/>
      <c r="M78" s="147"/>
      <c r="N78" s="126"/>
      <c r="O78" s="34"/>
      <c r="P78" s="35">
        <f t="shared" ref="P78" si="23">N78*O78</f>
        <v>0</v>
      </c>
      <c r="Q78" s="2"/>
    </row>
    <row r="79" spans="1:17" ht="12.75" x14ac:dyDescent="0.2">
      <c r="A79" s="9">
        <v>21</v>
      </c>
      <c r="B79" s="79"/>
      <c r="C79" s="79"/>
      <c r="D79" s="145"/>
      <c r="E79" s="146"/>
      <c r="F79" s="146"/>
      <c r="G79" s="146"/>
      <c r="H79" s="146"/>
      <c r="I79" s="146"/>
      <c r="J79" s="146"/>
      <c r="K79" s="146"/>
      <c r="L79" s="146"/>
      <c r="M79" s="147"/>
      <c r="N79" s="126"/>
      <c r="O79" s="34"/>
      <c r="P79" s="35">
        <f t="shared" ref="P79" si="24">N79*O79</f>
        <v>0</v>
      </c>
      <c r="Q79" s="2"/>
    </row>
    <row r="80" spans="1:17" ht="12.75" x14ac:dyDescent="0.2">
      <c r="A80" s="9">
        <v>22</v>
      </c>
      <c r="B80" s="79"/>
      <c r="C80" s="79"/>
      <c r="D80" s="145"/>
      <c r="E80" s="146"/>
      <c r="F80" s="146"/>
      <c r="G80" s="146"/>
      <c r="H80" s="146"/>
      <c r="I80" s="146"/>
      <c r="J80" s="146"/>
      <c r="K80" s="146"/>
      <c r="L80" s="146"/>
      <c r="M80" s="147"/>
      <c r="N80" s="126"/>
      <c r="O80" s="34"/>
      <c r="P80" s="35">
        <f t="shared" si="14"/>
        <v>0</v>
      </c>
      <c r="Q80" s="2"/>
    </row>
    <row r="81" spans="1:17" ht="12.75" x14ac:dyDescent="0.2">
      <c r="A81" s="9">
        <v>23</v>
      </c>
      <c r="B81" s="79"/>
      <c r="C81" s="79"/>
      <c r="D81" s="145"/>
      <c r="E81" s="146"/>
      <c r="F81" s="146"/>
      <c r="G81" s="146"/>
      <c r="H81" s="146"/>
      <c r="I81" s="146"/>
      <c r="J81" s="146"/>
      <c r="K81" s="146"/>
      <c r="L81" s="146"/>
      <c r="M81" s="147"/>
      <c r="N81" s="126"/>
      <c r="O81" s="34"/>
      <c r="P81" s="35">
        <f t="shared" si="14"/>
        <v>0</v>
      </c>
      <c r="Q81" s="2"/>
    </row>
    <row r="82" spans="1:17" ht="12.75" x14ac:dyDescent="0.2">
      <c r="A82" s="9">
        <v>24</v>
      </c>
      <c r="B82" s="79"/>
      <c r="C82" s="79"/>
      <c r="D82" s="145"/>
      <c r="E82" s="146"/>
      <c r="F82" s="146"/>
      <c r="G82" s="146"/>
      <c r="H82" s="146"/>
      <c r="I82" s="146"/>
      <c r="J82" s="146"/>
      <c r="K82" s="146"/>
      <c r="L82" s="146"/>
      <c r="M82" s="147"/>
      <c r="N82" s="126"/>
      <c r="O82" s="34"/>
      <c r="P82" s="35">
        <f t="shared" si="14"/>
        <v>0</v>
      </c>
      <c r="Q82" s="2"/>
    </row>
    <row r="83" spans="1:17" ht="12.75" x14ac:dyDescent="0.2">
      <c r="A83" s="9">
        <v>25</v>
      </c>
      <c r="B83" s="79"/>
      <c r="C83" s="79"/>
      <c r="D83" s="145"/>
      <c r="E83" s="146"/>
      <c r="F83" s="146"/>
      <c r="G83" s="146"/>
      <c r="H83" s="146"/>
      <c r="I83" s="146"/>
      <c r="J83" s="146"/>
      <c r="K83" s="146"/>
      <c r="L83" s="146"/>
      <c r="M83" s="147"/>
      <c r="N83" s="126"/>
      <c r="O83" s="34"/>
      <c r="P83" s="35">
        <f t="shared" si="14"/>
        <v>0</v>
      </c>
      <c r="Q83" s="2"/>
    </row>
    <row r="84" spans="1:17" ht="12.75" x14ac:dyDescent="0.2">
      <c r="A84" s="9">
        <v>26</v>
      </c>
      <c r="B84" s="79"/>
      <c r="C84" s="79"/>
      <c r="D84" s="145"/>
      <c r="E84" s="146"/>
      <c r="F84" s="146"/>
      <c r="G84" s="146"/>
      <c r="H84" s="146"/>
      <c r="I84" s="146"/>
      <c r="J84" s="146"/>
      <c r="K84" s="146"/>
      <c r="L84" s="146"/>
      <c r="M84" s="147"/>
      <c r="N84" s="126"/>
      <c r="O84" s="34"/>
      <c r="P84" s="35">
        <f t="shared" si="14"/>
        <v>0</v>
      </c>
      <c r="Q84" s="2"/>
    </row>
    <row r="85" spans="1:17" ht="12.75" x14ac:dyDescent="0.2">
      <c r="A85" s="9">
        <v>27</v>
      </c>
      <c r="B85" s="79"/>
      <c r="C85" s="79"/>
      <c r="D85" s="145"/>
      <c r="E85" s="146"/>
      <c r="F85" s="146"/>
      <c r="G85" s="146"/>
      <c r="H85" s="146"/>
      <c r="I85" s="146"/>
      <c r="J85" s="146"/>
      <c r="K85" s="146"/>
      <c r="L85" s="146"/>
      <c r="M85" s="147"/>
      <c r="N85" s="126"/>
      <c r="O85" s="34"/>
      <c r="P85" s="35">
        <f t="shared" si="14"/>
        <v>0</v>
      </c>
      <c r="Q85" s="2"/>
    </row>
    <row r="86" spans="1:17" ht="12.75" x14ac:dyDescent="0.2">
      <c r="A86" s="9">
        <v>28</v>
      </c>
      <c r="B86" s="79"/>
      <c r="C86" s="79"/>
      <c r="D86" s="145"/>
      <c r="E86" s="146"/>
      <c r="F86" s="146"/>
      <c r="G86" s="146"/>
      <c r="H86" s="146"/>
      <c r="I86" s="146"/>
      <c r="J86" s="146"/>
      <c r="K86" s="146"/>
      <c r="L86" s="146"/>
      <c r="M86" s="147"/>
      <c r="N86" s="126"/>
      <c r="O86" s="34"/>
      <c r="P86" s="35">
        <f t="shared" si="14"/>
        <v>0</v>
      </c>
      <c r="Q86" s="2"/>
    </row>
    <row r="87" spans="1:17" ht="12.75" x14ac:dyDescent="0.2">
      <c r="A87" s="9">
        <v>29</v>
      </c>
      <c r="B87" s="79"/>
      <c r="C87" s="79"/>
      <c r="D87" s="145"/>
      <c r="E87" s="146"/>
      <c r="F87" s="146"/>
      <c r="G87" s="146"/>
      <c r="H87" s="146"/>
      <c r="I87" s="146"/>
      <c r="J87" s="146"/>
      <c r="K87" s="146"/>
      <c r="L87" s="146"/>
      <c r="M87" s="147"/>
      <c r="N87" s="126"/>
      <c r="O87" s="34"/>
      <c r="P87" s="35">
        <f t="shared" si="14"/>
        <v>0</v>
      </c>
      <c r="Q87" s="2"/>
    </row>
    <row r="88" spans="1:17" ht="12.75" x14ac:dyDescent="0.2">
      <c r="A88" s="9">
        <v>30</v>
      </c>
      <c r="B88" s="79"/>
      <c r="C88" s="79"/>
      <c r="D88" s="145"/>
      <c r="E88" s="146"/>
      <c r="F88" s="146"/>
      <c r="G88" s="146"/>
      <c r="H88" s="146"/>
      <c r="I88" s="146"/>
      <c r="J88" s="146"/>
      <c r="K88" s="146"/>
      <c r="L88" s="146"/>
      <c r="M88" s="147"/>
      <c r="N88" s="126"/>
      <c r="O88" s="34"/>
      <c r="P88" s="35">
        <f t="shared" si="14"/>
        <v>0</v>
      </c>
      <c r="Q88" s="2"/>
    </row>
    <row r="89" spans="1:17" ht="12.75" x14ac:dyDescent="0.2">
      <c r="A89" s="9">
        <v>31</v>
      </c>
      <c r="B89" s="79"/>
      <c r="C89" s="79"/>
      <c r="D89" s="145"/>
      <c r="E89" s="146"/>
      <c r="F89" s="146"/>
      <c r="G89" s="146"/>
      <c r="H89" s="146"/>
      <c r="I89" s="146"/>
      <c r="J89" s="146"/>
      <c r="K89" s="146"/>
      <c r="L89" s="146"/>
      <c r="M89" s="147"/>
      <c r="N89" s="126"/>
      <c r="O89" s="34"/>
      <c r="P89" s="35">
        <f t="shared" si="14"/>
        <v>0</v>
      </c>
      <c r="Q89" s="2"/>
    </row>
    <row r="90" spans="1:17" ht="12.75" x14ac:dyDescent="0.2">
      <c r="A90" s="9">
        <v>32</v>
      </c>
      <c r="B90" s="79"/>
      <c r="C90" s="79"/>
      <c r="D90" s="145"/>
      <c r="E90" s="146"/>
      <c r="F90" s="146"/>
      <c r="G90" s="146"/>
      <c r="H90" s="146"/>
      <c r="I90" s="146"/>
      <c r="J90" s="146"/>
      <c r="K90" s="146"/>
      <c r="L90" s="146"/>
      <c r="M90" s="147"/>
      <c r="N90" s="126"/>
      <c r="O90" s="34"/>
      <c r="P90" s="35">
        <f t="shared" si="14"/>
        <v>0</v>
      </c>
      <c r="Q90" s="2"/>
    </row>
    <row r="91" spans="1:17" ht="12.75" x14ac:dyDescent="0.2">
      <c r="A91" s="9">
        <v>33</v>
      </c>
      <c r="B91" s="79"/>
      <c r="C91" s="79"/>
      <c r="D91" s="145"/>
      <c r="E91" s="146"/>
      <c r="F91" s="146"/>
      <c r="G91" s="146"/>
      <c r="H91" s="146"/>
      <c r="I91" s="146"/>
      <c r="J91" s="146"/>
      <c r="K91" s="146"/>
      <c r="L91" s="146"/>
      <c r="M91" s="147"/>
      <c r="N91" s="126"/>
      <c r="O91" s="34"/>
      <c r="P91" s="35">
        <f t="shared" si="14"/>
        <v>0</v>
      </c>
      <c r="Q91" s="2"/>
    </row>
    <row r="92" spans="1:17" ht="12.75" x14ac:dyDescent="0.2">
      <c r="A92" s="9">
        <v>34</v>
      </c>
      <c r="B92" s="79"/>
      <c r="C92" s="79"/>
      <c r="D92" s="145"/>
      <c r="E92" s="146"/>
      <c r="F92" s="146"/>
      <c r="G92" s="146"/>
      <c r="H92" s="146"/>
      <c r="I92" s="146"/>
      <c r="J92" s="146"/>
      <c r="K92" s="146"/>
      <c r="L92" s="146"/>
      <c r="M92" s="147"/>
      <c r="N92" s="126"/>
      <c r="O92" s="34"/>
      <c r="P92" s="35">
        <f t="shared" si="14"/>
        <v>0</v>
      </c>
      <c r="Q92" s="2"/>
    </row>
    <row r="93" spans="1:17" ht="13.5" thickBot="1" x14ac:dyDescent="0.25">
      <c r="A93" s="9">
        <v>35</v>
      </c>
      <c r="B93" s="79"/>
      <c r="C93" s="79"/>
      <c r="D93" s="145"/>
      <c r="E93" s="146"/>
      <c r="F93" s="146"/>
      <c r="G93" s="146"/>
      <c r="H93" s="146"/>
      <c r="I93" s="146"/>
      <c r="J93" s="146"/>
      <c r="K93" s="146"/>
      <c r="L93" s="146"/>
      <c r="M93" s="147"/>
      <c r="N93" s="126"/>
      <c r="O93" s="37"/>
      <c r="P93" s="35">
        <f t="shared" si="14"/>
        <v>0</v>
      </c>
      <c r="Q93" s="2"/>
    </row>
    <row r="94" spans="1:17" ht="12.75" x14ac:dyDescent="0.2">
      <c r="A94" s="20"/>
      <c r="B94" s="38"/>
      <c r="C94" s="38"/>
      <c r="D94" s="211" t="s">
        <v>16</v>
      </c>
      <c r="E94" s="212"/>
      <c r="F94" s="212"/>
      <c r="G94" s="212"/>
      <c r="H94" s="212"/>
      <c r="I94" s="212"/>
      <c r="J94" s="212"/>
      <c r="K94" s="212"/>
      <c r="L94" s="212"/>
      <c r="M94" s="213"/>
      <c r="N94" s="22"/>
      <c r="O94" s="23"/>
      <c r="P94" s="25">
        <f>SUM(P59:P93)</f>
        <v>0</v>
      </c>
      <c r="Q94" s="2"/>
    </row>
    <row r="95" spans="1:17" ht="12.75" x14ac:dyDescent="0.2">
      <c r="A95" s="2"/>
      <c r="B95" s="2"/>
      <c r="C95" s="2"/>
      <c r="D95" s="2"/>
      <c r="E95" s="2"/>
      <c r="F95" s="2"/>
      <c r="G95" s="2"/>
      <c r="H95" s="2"/>
      <c r="I95" s="2"/>
      <c r="J95" s="2"/>
      <c r="K95" s="2"/>
      <c r="L95" s="2"/>
      <c r="M95" s="2"/>
      <c r="N95" s="2"/>
      <c r="O95" s="2"/>
    </row>
    <row r="96" spans="1:17" ht="12.75" x14ac:dyDescent="0.2">
      <c r="A96" s="39" t="s">
        <v>22</v>
      </c>
      <c r="B96" s="2"/>
      <c r="C96" s="2"/>
      <c r="D96" s="40"/>
      <c r="E96" s="2"/>
      <c r="F96" s="2"/>
      <c r="G96" s="2"/>
      <c r="H96" s="2"/>
      <c r="I96" s="2"/>
      <c r="J96" s="2"/>
      <c r="K96" s="2"/>
      <c r="L96" s="2"/>
      <c r="M96" s="2"/>
      <c r="N96" s="2"/>
      <c r="O96" s="2"/>
    </row>
    <row r="97" spans="1:17" ht="223.5" customHeight="1" x14ac:dyDescent="0.2">
      <c r="A97" s="179" t="s">
        <v>48</v>
      </c>
      <c r="B97" s="179"/>
      <c r="C97" s="179"/>
      <c r="D97" s="204"/>
      <c r="E97" s="204"/>
      <c r="F97" s="204"/>
      <c r="G97" s="204"/>
      <c r="H97" s="204"/>
      <c r="I97" s="204"/>
      <c r="J97" s="204"/>
      <c r="K97" s="204"/>
      <c r="L97" s="204"/>
      <c r="M97" s="204"/>
      <c r="N97" s="204"/>
      <c r="O97" s="204"/>
    </row>
    <row r="98" spans="1:17" ht="15" customHeight="1" x14ac:dyDescent="0.2">
      <c r="A98" s="41" t="s">
        <v>8</v>
      </c>
      <c r="B98" s="56" t="s">
        <v>38</v>
      </c>
      <c r="C98" s="154" t="s">
        <v>40</v>
      </c>
      <c r="D98" s="156"/>
      <c r="E98" s="208" t="s">
        <v>24</v>
      </c>
      <c r="F98" s="209"/>
      <c r="G98" s="209"/>
      <c r="H98" s="209"/>
      <c r="I98" s="209"/>
      <c r="J98" s="209"/>
      <c r="K98" s="209"/>
      <c r="L98" s="209"/>
      <c r="M98" s="209"/>
      <c r="N98" s="209"/>
      <c r="O98" s="210"/>
      <c r="P98" s="92" t="s">
        <v>25</v>
      </c>
      <c r="Q98" s="2"/>
    </row>
    <row r="99" spans="1:17" ht="12.75" x14ac:dyDescent="0.2">
      <c r="A99" s="47">
        <v>1</v>
      </c>
      <c r="B99" s="140"/>
      <c r="C99" s="143"/>
      <c r="D99" s="144"/>
      <c r="E99" s="145"/>
      <c r="F99" s="146"/>
      <c r="G99" s="146"/>
      <c r="H99" s="146"/>
      <c r="I99" s="146"/>
      <c r="J99" s="146"/>
      <c r="K99" s="146"/>
      <c r="L99" s="146"/>
      <c r="M99" s="146"/>
      <c r="N99" s="146"/>
      <c r="O99" s="147"/>
      <c r="P99" s="127"/>
      <c r="Q99" s="2"/>
    </row>
    <row r="100" spans="1:17" ht="12.75" x14ac:dyDescent="0.2">
      <c r="A100" s="49">
        <v>2</v>
      </c>
      <c r="B100" s="140"/>
      <c r="C100" s="143"/>
      <c r="D100" s="144"/>
      <c r="E100" s="145"/>
      <c r="F100" s="146"/>
      <c r="G100" s="146"/>
      <c r="H100" s="146"/>
      <c r="I100" s="146"/>
      <c r="J100" s="146"/>
      <c r="K100" s="146"/>
      <c r="L100" s="146"/>
      <c r="M100" s="146"/>
      <c r="N100" s="146"/>
      <c r="O100" s="147"/>
      <c r="P100" s="127"/>
      <c r="Q100" s="2"/>
    </row>
    <row r="101" spans="1:17" ht="12.75" x14ac:dyDescent="0.2">
      <c r="A101" s="49">
        <v>3</v>
      </c>
      <c r="B101" s="140"/>
      <c r="C101" s="143"/>
      <c r="D101" s="144"/>
      <c r="E101" s="145"/>
      <c r="F101" s="146"/>
      <c r="G101" s="146"/>
      <c r="H101" s="146"/>
      <c r="I101" s="146"/>
      <c r="J101" s="146"/>
      <c r="K101" s="146"/>
      <c r="L101" s="146"/>
      <c r="M101" s="146"/>
      <c r="N101" s="146"/>
      <c r="O101" s="147"/>
      <c r="P101" s="127"/>
      <c r="Q101" s="2"/>
    </row>
    <row r="102" spans="1:17" ht="12.75" x14ac:dyDescent="0.2">
      <c r="A102" s="49">
        <v>4</v>
      </c>
      <c r="B102" s="140"/>
      <c r="C102" s="143"/>
      <c r="D102" s="144"/>
      <c r="E102" s="145"/>
      <c r="F102" s="146"/>
      <c r="G102" s="146"/>
      <c r="H102" s="146"/>
      <c r="I102" s="146"/>
      <c r="J102" s="146"/>
      <c r="K102" s="146"/>
      <c r="L102" s="146"/>
      <c r="M102" s="146"/>
      <c r="N102" s="146"/>
      <c r="O102" s="147"/>
      <c r="P102" s="127"/>
      <c r="Q102" s="2"/>
    </row>
    <row r="103" spans="1:17" ht="12.75" x14ac:dyDescent="0.2">
      <c r="A103" s="49">
        <v>5</v>
      </c>
      <c r="B103" s="140"/>
      <c r="C103" s="143"/>
      <c r="D103" s="144"/>
      <c r="E103" s="145"/>
      <c r="F103" s="146"/>
      <c r="G103" s="146"/>
      <c r="H103" s="146"/>
      <c r="I103" s="146"/>
      <c r="J103" s="146"/>
      <c r="K103" s="146"/>
      <c r="L103" s="146"/>
      <c r="M103" s="146"/>
      <c r="N103" s="146"/>
      <c r="O103" s="147"/>
      <c r="P103" s="127"/>
      <c r="Q103" s="2"/>
    </row>
    <row r="104" spans="1:17" ht="12.75" x14ac:dyDescent="0.2">
      <c r="A104" s="49">
        <v>6</v>
      </c>
      <c r="B104" s="140"/>
      <c r="C104" s="143"/>
      <c r="D104" s="144"/>
      <c r="E104" s="145"/>
      <c r="F104" s="146"/>
      <c r="G104" s="146"/>
      <c r="H104" s="146"/>
      <c r="I104" s="146"/>
      <c r="J104" s="146"/>
      <c r="K104" s="146"/>
      <c r="L104" s="146"/>
      <c r="M104" s="146"/>
      <c r="N104" s="146"/>
      <c r="O104" s="147"/>
      <c r="P104" s="127"/>
      <c r="Q104" s="2"/>
    </row>
    <row r="105" spans="1:17" ht="12.75" x14ac:dyDescent="0.2">
      <c r="A105" s="49">
        <v>7</v>
      </c>
      <c r="B105" s="140"/>
      <c r="C105" s="143"/>
      <c r="D105" s="144"/>
      <c r="E105" s="145"/>
      <c r="F105" s="146"/>
      <c r="G105" s="146"/>
      <c r="H105" s="146"/>
      <c r="I105" s="146"/>
      <c r="J105" s="146"/>
      <c r="K105" s="146"/>
      <c r="L105" s="146"/>
      <c r="M105" s="146"/>
      <c r="N105" s="146"/>
      <c r="O105" s="147"/>
      <c r="P105" s="127"/>
      <c r="Q105" s="2"/>
    </row>
    <row r="106" spans="1:17" ht="12.75" x14ac:dyDescent="0.2">
      <c r="A106" s="49">
        <v>8</v>
      </c>
      <c r="B106" s="140"/>
      <c r="C106" s="143"/>
      <c r="D106" s="144"/>
      <c r="E106" s="145"/>
      <c r="F106" s="146"/>
      <c r="G106" s="146"/>
      <c r="H106" s="146"/>
      <c r="I106" s="146"/>
      <c r="J106" s="146"/>
      <c r="K106" s="146"/>
      <c r="L106" s="146"/>
      <c r="M106" s="146"/>
      <c r="N106" s="146"/>
      <c r="O106" s="147"/>
      <c r="P106" s="127"/>
      <c r="Q106" s="2"/>
    </row>
    <row r="107" spans="1:17" ht="12.75" x14ac:dyDescent="0.2">
      <c r="A107" s="49">
        <v>9</v>
      </c>
      <c r="B107" s="140"/>
      <c r="C107" s="143"/>
      <c r="D107" s="144"/>
      <c r="E107" s="145"/>
      <c r="F107" s="146"/>
      <c r="G107" s="146"/>
      <c r="H107" s="146"/>
      <c r="I107" s="146"/>
      <c r="J107" s="146"/>
      <c r="K107" s="146"/>
      <c r="L107" s="146"/>
      <c r="M107" s="146"/>
      <c r="N107" s="146"/>
      <c r="O107" s="147"/>
      <c r="P107" s="127"/>
      <c r="Q107" s="2"/>
    </row>
    <row r="108" spans="1:17" ht="12.75" x14ac:dyDescent="0.2">
      <c r="A108" s="49">
        <v>10</v>
      </c>
      <c r="B108" s="140"/>
      <c r="C108" s="143"/>
      <c r="D108" s="144"/>
      <c r="E108" s="145"/>
      <c r="F108" s="146"/>
      <c r="G108" s="146"/>
      <c r="H108" s="146"/>
      <c r="I108" s="146"/>
      <c r="J108" s="146"/>
      <c r="K108" s="146"/>
      <c r="L108" s="146"/>
      <c r="M108" s="146"/>
      <c r="N108" s="146"/>
      <c r="O108" s="147"/>
      <c r="P108" s="127"/>
      <c r="Q108" s="2"/>
    </row>
    <row r="109" spans="1:17" ht="12.75" x14ac:dyDescent="0.2">
      <c r="A109" s="49">
        <v>11</v>
      </c>
      <c r="B109" s="140"/>
      <c r="C109" s="143"/>
      <c r="D109" s="144"/>
      <c r="E109" s="145"/>
      <c r="F109" s="146"/>
      <c r="G109" s="146"/>
      <c r="H109" s="146"/>
      <c r="I109" s="146"/>
      <c r="J109" s="146"/>
      <c r="K109" s="146"/>
      <c r="L109" s="146"/>
      <c r="M109" s="146"/>
      <c r="N109" s="146"/>
      <c r="O109" s="147"/>
      <c r="P109" s="127"/>
      <c r="Q109" s="2"/>
    </row>
    <row r="110" spans="1:17" ht="12.75" x14ac:dyDescent="0.2">
      <c r="A110" s="49">
        <v>12</v>
      </c>
      <c r="B110" s="140"/>
      <c r="C110" s="143"/>
      <c r="D110" s="144"/>
      <c r="E110" s="145"/>
      <c r="F110" s="146"/>
      <c r="G110" s="146"/>
      <c r="H110" s="146"/>
      <c r="I110" s="146"/>
      <c r="J110" s="146"/>
      <c r="K110" s="146"/>
      <c r="L110" s="146"/>
      <c r="M110" s="146"/>
      <c r="N110" s="146"/>
      <c r="O110" s="147"/>
      <c r="P110" s="127"/>
      <c r="Q110" s="2"/>
    </row>
    <row r="111" spans="1:17" ht="12.75" x14ac:dyDescent="0.2">
      <c r="A111" s="49">
        <v>13</v>
      </c>
      <c r="B111" s="140"/>
      <c r="C111" s="143"/>
      <c r="D111" s="144"/>
      <c r="E111" s="145"/>
      <c r="F111" s="146"/>
      <c r="G111" s="146"/>
      <c r="H111" s="146"/>
      <c r="I111" s="146"/>
      <c r="J111" s="146"/>
      <c r="K111" s="146"/>
      <c r="L111" s="146"/>
      <c r="M111" s="146"/>
      <c r="N111" s="146"/>
      <c r="O111" s="147"/>
      <c r="P111" s="127"/>
      <c r="Q111" s="2"/>
    </row>
    <row r="112" spans="1:17" ht="12.75" x14ac:dyDescent="0.2">
      <c r="A112" s="49">
        <v>14</v>
      </c>
      <c r="B112" s="140"/>
      <c r="C112" s="143"/>
      <c r="D112" s="144"/>
      <c r="E112" s="145"/>
      <c r="F112" s="146"/>
      <c r="G112" s="146"/>
      <c r="H112" s="146"/>
      <c r="I112" s="146"/>
      <c r="J112" s="146"/>
      <c r="K112" s="146"/>
      <c r="L112" s="146"/>
      <c r="M112" s="146"/>
      <c r="N112" s="146"/>
      <c r="O112" s="147"/>
      <c r="P112" s="127"/>
      <c r="Q112" s="2"/>
    </row>
    <row r="113" spans="1:17" ht="12.75" x14ac:dyDescent="0.2">
      <c r="A113" s="49">
        <v>15</v>
      </c>
      <c r="B113" s="140"/>
      <c r="C113" s="143"/>
      <c r="D113" s="144"/>
      <c r="E113" s="145"/>
      <c r="F113" s="146"/>
      <c r="G113" s="146"/>
      <c r="H113" s="146"/>
      <c r="I113" s="146"/>
      <c r="J113" s="146"/>
      <c r="K113" s="146"/>
      <c r="L113" s="146"/>
      <c r="M113" s="146"/>
      <c r="N113" s="146"/>
      <c r="O113" s="147"/>
      <c r="P113" s="127"/>
      <c r="Q113" s="2"/>
    </row>
    <row r="114" spans="1:17" ht="12.75" x14ac:dyDescent="0.2">
      <c r="A114" s="49">
        <v>16</v>
      </c>
      <c r="B114" s="140"/>
      <c r="C114" s="143"/>
      <c r="D114" s="144"/>
      <c r="E114" s="145"/>
      <c r="F114" s="146"/>
      <c r="G114" s="146"/>
      <c r="H114" s="146"/>
      <c r="I114" s="146"/>
      <c r="J114" s="146"/>
      <c r="K114" s="146"/>
      <c r="L114" s="146"/>
      <c r="M114" s="146"/>
      <c r="N114" s="146"/>
      <c r="O114" s="147"/>
      <c r="P114" s="127"/>
      <c r="Q114" s="2"/>
    </row>
    <row r="115" spans="1:17" ht="12.75" x14ac:dyDescent="0.2">
      <c r="A115" s="49">
        <v>17</v>
      </c>
      <c r="B115" s="140"/>
      <c r="C115" s="143"/>
      <c r="D115" s="144"/>
      <c r="E115" s="145"/>
      <c r="F115" s="146"/>
      <c r="G115" s="146"/>
      <c r="H115" s="146"/>
      <c r="I115" s="146"/>
      <c r="J115" s="146"/>
      <c r="K115" s="146"/>
      <c r="L115" s="146"/>
      <c r="M115" s="146"/>
      <c r="N115" s="146"/>
      <c r="O115" s="147"/>
      <c r="P115" s="127"/>
      <c r="Q115" s="2"/>
    </row>
    <row r="116" spans="1:17" ht="12.75" x14ac:dyDescent="0.2">
      <c r="A116" s="49">
        <v>18</v>
      </c>
      <c r="B116" s="140"/>
      <c r="C116" s="143"/>
      <c r="D116" s="144"/>
      <c r="E116" s="145"/>
      <c r="F116" s="146"/>
      <c r="G116" s="146"/>
      <c r="H116" s="146"/>
      <c r="I116" s="146"/>
      <c r="J116" s="146"/>
      <c r="K116" s="146"/>
      <c r="L116" s="146"/>
      <c r="M116" s="146"/>
      <c r="N116" s="146"/>
      <c r="O116" s="147"/>
      <c r="P116" s="127"/>
      <c r="Q116" s="2"/>
    </row>
    <row r="117" spans="1:17" ht="12.75" x14ac:dyDescent="0.2">
      <c r="A117" s="49">
        <v>19</v>
      </c>
      <c r="B117" s="140"/>
      <c r="C117" s="143"/>
      <c r="D117" s="144"/>
      <c r="E117" s="145"/>
      <c r="F117" s="146"/>
      <c r="G117" s="146"/>
      <c r="H117" s="146"/>
      <c r="I117" s="146"/>
      <c r="J117" s="146"/>
      <c r="K117" s="146"/>
      <c r="L117" s="146"/>
      <c r="M117" s="146"/>
      <c r="N117" s="146"/>
      <c r="O117" s="147"/>
      <c r="P117" s="127"/>
      <c r="Q117" s="2"/>
    </row>
    <row r="118" spans="1:17" ht="12.75" x14ac:dyDescent="0.2">
      <c r="A118" s="49">
        <v>20</v>
      </c>
      <c r="B118" s="140"/>
      <c r="C118" s="143"/>
      <c r="D118" s="144"/>
      <c r="E118" s="145"/>
      <c r="F118" s="146"/>
      <c r="G118" s="146"/>
      <c r="H118" s="146"/>
      <c r="I118" s="146"/>
      <c r="J118" s="146"/>
      <c r="K118" s="146"/>
      <c r="L118" s="146"/>
      <c r="M118" s="146"/>
      <c r="N118" s="146"/>
      <c r="O118" s="147"/>
      <c r="P118" s="127"/>
      <c r="Q118" s="2"/>
    </row>
    <row r="119" spans="1:17" ht="12.75" x14ac:dyDescent="0.2">
      <c r="A119" s="52"/>
      <c r="B119" s="54"/>
      <c r="C119" s="54"/>
      <c r="D119" s="54"/>
      <c r="E119" s="53" t="s">
        <v>21</v>
      </c>
      <c r="F119" s="22"/>
      <c r="G119" s="54"/>
      <c r="H119" s="54"/>
      <c r="I119" s="54"/>
      <c r="J119" s="54"/>
      <c r="K119" s="54"/>
      <c r="L119" s="54"/>
      <c r="M119" s="54"/>
      <c r="N119" s="54"/>
      <c r="O119" s="91"/>
      <c r="P119" s="93">
        <f>SUM(P99:P118)</f>
        <v>0</v>
      </c>
      <c r="Q119" s="2"/>
    </row>
    <row r="120" spans="1:17" ht="12.75" x14ac:dyDescent="0.2">
      <c r="A120" s="40"/>
      <c r="B120" s="40"/>
      <c r="C120" s="40"/>
      <c r="D120" s="40"/>
      <c r="E120" s="40"/>
      <c r="F120" s="40"/>
      <c r="G120" s="40"/>
      <c r="H120" s="40"/>
      <c r="I120" s="40"/>
      <c r="J120" s="40"/>
      <c r="K120" s="40"/>
      <c r="L120" s="40"/>
      <c r="M120" s="40"/>
      <c r="N120" s="40"/>
      <c r="O120" s="40"/>
    </row>
    <row r="121" spans="1:17" ht="12.75" x14ac:dyDescent="0.2">
      <c r="A121" s="39" t="s">
        <v>26</v>
      </c>
      <c r="B121" s="40"/>
      <c r="C121" s="40"/>
      <c r="D121" s="40"/>
      <c r="E121" s="40"/>
      <c r="F121" s="40"/>
      <c r="G121" s="40"/>
      <c r="H121" s="40"/>
      <c r="I121" s="40"/>
      <c r="J121" s="40"/>
      <c r="K121" s="40"/>
      <c r="L121" s="40"/>
      <c r="M121" s="40"/>
      <c r="N121" s="40"/>
      <c r="O121" s="40"/>
    </row>
    <row r="122" spans="1:17" ht="12.75" x14ac:dyDescent="0.2">
      <c r="A122" s="55" t="s">
        <v>27</v>
      </c>
      <c r="B122" s="40"/>
      <c r="C122" s="40"/>
      <c r="D122" s="40"/>
      <c r="E122" s="40"/>
      <c r="F122" s="40"/>
      <c r="G122" s="40"/>
      <c r="H122" s="40"/>
      <c r="I122" s="40"/>
      <c r="J122" s="40"/>
      <c r="K122" s="40"/>
      <c r="L122" s="40"/>
      <c r="M122" s="40"/>
      <c r="N122" s="40"/>
      <c r="O122" s="40"/>
    </row>
    <row r="123" spans="1:17" ht="12.75" x14ac:dyDescent="0.2">
      <c r="A123" s="41" t="s">
        <v>8</v>
      </c>
      <c r="B123" s="56" t="s">
        <v>38</v>
      </c>
      <c r="C123" s="154" t="s">
        <v>40</v>
      </c>
      <c r="D123" s="156"/>
      <c r="E123" s="208" t="s">
        <v>24</v>
      </c>
      <c r="F123" s="209"/>
      <c r="G123" s="209"/>
      <c r="H123" s="209"/>
      <c r="I123" s="209"/>
      <c r="J123" s="209"/>
      <c r="K123" s="209"/>
      <c r="L123" s="209"/>
      <c r="M123" s="209"/>
      <c r="N123" s="209"/>
      <c r="O123" s="210"/>
      <c r="P123" s="46" t="s">
        <v>25</v>
      </c>
      <c r="Q123" s="2"/>
    </row>
    <row r="124" spans="1:17" ht="12.75" x14ac:dyDescent="0.2">
      <c r="A124" s="47">
        <v>1</v>
      </c>
      <c r="B124" s="141"/>
      <c r="C124" s="143"/>
      <c r="D124" s="144"/>
      <c r="E124" s="145"/>
      <c r="F124" s="146"/>
      <c r="G124" s="146"/>
      <c r="H124" s="146"/>
      <c r="I124" s="146"/>
      <c r="J124" s="146"/>
      <c r="K124" s="146"/>
      <c r="L124" s="146"/>
      <c r="M124" s="146"/>
      <c r="N124" s="146"/>
      <c r="O124" s="147"/>
      <c r="P124" s="126"/>
      <c r="Q124" s="2"/>
    </row>
    <row r="125" spans="1:17" ht="12.75" x14ac:dyDescent="0.2">
      <c r="A125" s="49">
        <v>2</v>
      </c>
      <c r="B125" s="141"/>
      <c r="C125" s="143"/>
      <c r="D125" s="144"/>
      <c r="E125" s="145"/>
      <c r="F125" s="146"/>
      <c r="G125" s="146"/>
      <c r="H125" s="146"/>
      <c r="I125" s="146"/>
      <c r="J125" s="146"/>
      <c r="K125" s="146"/>
      <c r="L125" s="146"/>
      <c r="M125" s="146"/>
      <c r="N125" s="146"/>
      <c r="O125" s="147"/>
      <c r="P125" s="126"/>
      <c r="Q125" s="2"/>
    </row>
    <row r="126" spans="1:17" ht="12.75" x14ac:dyDescent="0.2">
      <c r="A126" s="49">
        <v>3</v>
      </c>
      <c r="B126" s="141"/>
      <c r="C126" s="143"/>
      <c r="D126" s="144"/>
      <c r="E126" s="145"/>
      <c r="F126" s="146"/>
      <c r="G126" s="146"/>
      <c r="H126" s="146"/>
      <c r="I126" s="146"/>
      <c r="J126" s="146"/>
      <c r="K126" s="146"/>
      <c r="L126" s="146"/>
      <c r="M126" s="146"/>
      <c r="N126" s="146"/>
      <c r="O126" s="147"/>
      <c r="P126" s="126"/>
      <c r="Q126" s="2"/>
    </row>
    <row r="127" spans="1:17" ht="12.75" x14ac:dyDescent="0.2">
      <c r="A127" s="49">
        <v>4</v>
      </c>
      <c r="B127" s="141"/>
      <c r="C127" s="143"/>
      <c r="D127" s="144"/>
      <c r="E127" s="145"/>
      <c r="F127" s="146"/>
      <c r="G127" s="146"/>
      <c r="H127" s="146"/>
      <c r="I127" s="146"/>
      <c r="J127" s="146"/>
      <c r="K127" s="146"/>
      <c r="L127" s="146"/>
      <c r="M127" s="146"/>
      <c r="N127" s="146"/>
      <c r="O127" s="147"/>
      <c r="P127" s="126"/>
      <c r="Q127" s="2"/>
    </row>
    <row r="128" spans="1:17" ht="12.75" x14ac:dyDescent="0.2">
      <c r="A128" s="49">
        <v>5</v>
      </c>
      <c r="B128" s="141"/>
      <c r="C128" s="143"/>
      <c r="D128" s="144"/>
      <c r="E128" s="145"/>
      <c r="F128" s="146"/>
      <c r="G128" s="146"/>
      <c r="H128" s="146"/>
      <c r="I128" s="146"/>
      <c r="J128" s="146"/>
      <c r="K128" s="146"/>
      <c r="L128" s="146"/>
      <c r="M128" s="146"/>
      <c r="N128" s="146"/>
      <c r="O128" s="147"/>
      <c r="P128" s="126"/>
      <c r="Q128" s="2"/>
    </row>
    <row r="129" spans="1:17" ht="12.75" x14ac:dyDescent="0.2">
      <c r="A129" s="49">
        <v>6</v>
      </c>
      <c r="B129" s="141"/>
      <c r="C129" s="143"/>
      <c r="D129" s="144"/>
      <c r="E129" s="145"/>
      <c r="F129" s="146"/>
      <c r="G129" s="146"/>
      <c r="H129" s="146"/>
      <c r="I129" s="146"/>
      <c r="J129" s="146"/>
      <c r="K129" s="146"/>
      <c r="L129" s="146"/>
      <c r="M129" s="146"/>
      <c r="N129" s="146"/>
      <c r="O129" s="147"/>
      <c r="P129" s="126"/>
      <c r="Q129" s="2"/>
    </row>
    <row r="130" spans="1:17" ht="12.75" x14ac:dyDescent="0.2">
      <c r="A130" s="49">
        <v>7</v>
      </c>
      <c r="B130" s="141"/>
      <c r="C130" s="143"/>
      <c r="D130" s="144"/>
      <c r="E130" s="145"/>
      <c r="F130" s="146"/>
      <c r="G130" s="146"/>
      <c r="H130" s="146"/>
      <c r="I130" s="146"/>
      <c r="J130" s="146"/>
      <c r="K130" s="146"/>
      <c r="L130" s="146"/>
      <c r="M130" s="146"/>
      <c r="N130" s="146"/>
      <c r="O130" s="147"/>
      <c r="P130" s="126"/>
      <c r="Q130" s="2"/>
    </row>
    <row r="131" spans="1:17" ht="12.75" x14ac:dyDescent="0.2">
      <c r="A131" s="49">
        <v>8</v>
      </c>
      <c r="B131" s="141"/>
      <c r="C131" s="143"/>
      <c r="D131" s="144"/>
      <c r="E131" s="145"/>
      <c r="F131" s="146"/>
      <c r="G131" s="146"/>
      <c r="H131" s="146"/>
      <c r="I131" s="146"/>
      <c r="J131" s="146"/>
      <c r="K131" s="146"/>
      <c r="L131" s="146"/>
      <c r="M131" s="146"/>
      <c r="N131" s="146"/>
      <c r="O131" s="147"/>
      <c r="P131" s="126"/>
      <c r="Q131" s="2"/>
    </row>
    <row r="132" spans="1:17" ht="12.75" x14ac:dyDescent="0.2">
      <c r="A132" s="49">
        <v>9</v>
      </c>
      <c r="B132" s="141"/>
      <c r="C132" s="143"/>
      <c r="D132" s="144"/>
      <c r="E132" s="145"/>
      <c r="F132" s="146"/>
      <c r="G132" s="146"/>
      <c r="H132" s="146"/>
      <c r="I132" s="146"/>
      <c r="J132" s="146"/>
      <c r="K132" s="146"/>
      <c r="L132" s="146"/>
      <c r="M132" s="146"/>
      <c r="N132" s="146"/>
      <c r="O132" s="147"/>
      <c r="P132" s="126"/>
      <c r="Q132" s="2"/>
    </row>
    <row r="133" spans="1:17" ht="12.75" x14ac:dyDescent="0.2">
      <c r="A133" s="49">
        <v>10</v>
      </c>
      <c r="B133" s="141"/>
      <c r="C133" s="143"/>
      <c r="D133" s="144"/>
      <c r="E133" s="145"/>
      <c r="F133" s="146"/>
      <c r="G133" s="146"/>
      <c r="H133" s="146"/>
      <c r="I133" s="146"/>
      <c r="J133" s="146"/>
      <c r="K133" s="146"/>
      <c r="L133" s="146"/>
      <c r="M133" s="146"/>
      <c r="N133" s="146"/>
      <c r="O133" s="147"/>
      <c r="P133" s="126"/>
      <c r="Q133" s="2"/>
    </row>
    <row r="134" spans="1:17" ht="12.75" x14ac:dyDescent="0.2">
      <c r="A134" s="49">
        <v>11</v>
      </c>
      <c r="B134" s="141"/>
      <c r="C134" s="143"/>
      <c r="D134" s="144"/>
      <c r="E134" s="145"/>
      <c r="F134" s="146"/>
      <c r="G134" s="146"/>
      <c r="H134" s="146"/>
      <c r="I134" s="146"/>
      <c r="J134" s="146"/>
      <c r="K134" s="146"/>
      <c r="L134" s="146"/>
      <c r="M134" s="146"/>
      <c r="N134" s="146"/>
      <c r="O134" s="147"/>
      <c r="P134" s="126"/>
      <c r="Q134" s="2"/>
    </row>
    <row r="135" spans="1:17" ht="12.75" x14ac:dyDescent="0.2">
      <c r="A135" s="49">
        <v>12</v>
      </c>
      <c r="B135" s="141"/>
      <c r="C135" s="143"/>
      <c r="D135" s="144"/>
      <c r="E135" s="145"/>
      <c r="F135" s="146"/>
      <c r="G135" s="146"/>
      <c r="H135" s="146"/>
      <c r="I135" s="146"/>
      <c r="J135" s="146"/>
      <c r="K135" s="146"/>
      <c r="L135" s="146"/>
      <c r="M135" s="146"/>
      <c r="N135" s="146"/>
      <c r="O135" s="147"/>
      <c r="P135" s="126"/>
      <c r="Q135" s="2"/>
    </row>
    <row r="136" spans="1:17" ht="12.75" x14ac:dyDescent="0.2">
      <c r="A136" s="49">
        <v>13</v>
      </c>
      <c r="B136" s="141"/>
      <c r="C136" s="143"/>
      <c r="D136" s="144"/>
      <c r="E136" s="145"/>
      <c r="F136" s="146"/>
      <c r="G136" s="146"/>
      <c r="H136" s="146"/>
      <c r="I136" s="146"/>
      <c r="J136" s="146"/>
      <c r="K136" s="146"/>
      <c r="L136" s="146"/>
      <c r="M136" s="146"/>
      <c r="N136" s="146"/>
      <c r="O136" s="147"/>
      <c r="P136" s="126"/>
      <c r="Q136" s="2"/>
    </row>
    <row r="137" spans="1:17" ht="12.75" x14ac:dyDescent="0.2">
      <c r="A137" s="49">
        <v>14</v>
      </c>
      <c r="B137" s="141"/>
      <c r="C137" s="143"/>
      <c r="D137" s="144"/>
      <c r="E137" s="145"/>
      <c r="F137" s="146"/>
      <c r="G137" s="146"/>
      <c r="H137" s="146"/>
      <c r="I137" s="146"/>
      <c r="J137" s="146"/>
      <c r="K137" s="146"/>
      <c r="L137" s="146"/>
      <c r="M137" s="146"/>
      <c r="N137" s="146"/>
      <c r="O137" s="147"/>
      <c r="P137" s="126"/>
      <c r="Q137" s="2"/>
    </row>
    <row r="138" spans="1:17" ht="12.75" x14ac:dyDescent="0.2">
      <c r="A138" s="49">
        <v>15</v>
      </c>
      <c r="B138" s="141"/>
      <c r="C138" s="143"/>
      <c r="D138" s="144"/>
      <c r="E138" s="145"/>
      <c r="F138" s="146"/>
      <c r="G138" s="146"/>
      <c r="H138" s="146"/>
      <c r="I138" s="146"/>
      <c r="J138" s="146"/>
      <c r="K138" s="146"/>
      <c r="L138" s="146"/>
      <c r="M138" s="146"/>
      <c r="N138" s="146"/>
      <c r="O138" s="147"/>
      <c r="P138" s="126"/>
      <c r="Q138" s="2"/>
    </row>
    <row r="139" spans="1:17" ht="12.75" x14ac:dyDescent="0.2">
      <c r="A139" s="49">
        <v>16</v>
      </c>
      <c r="B139" s="141"/>
      <c r="C139" s="143"/>
      <c r="D139" s="144"/>
      <c r="E139" s="145"/>
      <c r="F139" s="146"/>
      <c r="G139" s="146"/>
      <c r="H139" s="146"/>
      <c r="I139" s="146"/>
      <c r="J139" s="146"/>
      <c r="K139" s="146"/>
      <c r="L139" s="146"/>
      <c r="M139" s="146"/>
      <c r="N139" s="146"/>
      <c r="O139" s="147"/>
      <c r="P139" s="126"/>
      <c r="Q139" s="2"/>
    </row>
    <row r="140" spans="1:17" ht="12.75" x14ac:dyDescent="0.2">
      <c r="A140" s="49">
        <v>17</v>
      </c>
      <c r="B140" s="141"/>
      <c r="C140" s="143"/>
      <c r="D140" s="144"/>
      <c r="E140" s="145"/>
      <c r="F140" s="146"/>
      <c r="G140" s="146"/>
      <c r="H140" s="146"/>
      <c r="I140" s="146"/>
      <c r="J140" s="146"/>
      <c r="K140" s="146"/>
      <c r="L140" s="146"/>
      <c r="M140" s="146"/>
      <c r="N140" s="146"/>
      <c r="O140" s="147"/>
      <c r="P140" s="126"/>
      <c r="Q140" s="2"/>
    </row>
    <row r="141" spans="1:17" ht="12.75" x14ac:dyDescent="0.2">
      <c r="A141" s="49">
        <v>18</v>
      </c>
      <c r="B141" s="141"/>
      <c r="C141" s="143"/>
      <c r="D141" s="144"/>
      <c r="E141" s="145"/>
      <c r="F141" s="146"/>
      <c r="G141" s="146"/>
      <c r="H141" s="146"/>
      <c r="I141" s="146"/>
      <c r="J141" s="146"/>
      <c r="K141" s="146"/>
      <c r="L141" s="146"/>
      <c r="M141" s="146"/>
      <c r="N141" s="146"/>
      <c r="O141" s="147"/>
      <c r="P141" s="126"/>
      <c r="Q141" s="2"/>
    </row>
    <row r="142" spans="1:17" ht="12.75" x14ac:dyDescent="0.2">
      <c r="A142" s="49">
        <v>19</v>
      </c>
      <c r="B142" s="141"/>
      <c r="C142" s="143"/>
      <c r="D142" s="144"/>
      <c r="E142" s="145"/>
      <c r="F142" s="146"/>
      <c r="G142" s="146"/>
      <c r="H142" s="146"/>
      <c r="I142" s="146"/>
      <c r="J142" s="146"/>
      <c r="K142" s="146"/>
      <c r="L142" s="146"/>
      <c r="M142" s="146"/>
      <c r="N142" s="146"/>
      <c r="O142" s="147"/>
      <c r="P142" s="126"/>
      <c r="Q142" s="2"/>
    </row>
    <row r="143" spans="1:17" ht="13.5" thickBot="1" x14ac:dyDescent="0.25">
      <c r="A143" s="49">
        <v>20</v>
      </c>
      <c r="B143" s="141"/>
      <c r="C143" s="143"/>
      <c r="D143" s="144"/>
      <c r="E143" s="145"/>
      <c r="F143" s="146"/>
      <c r="G143" s="146"/>
      <c r="H143" s="146"/>
      <c r="I143" s="146"/>
      <c r="J143" s="146"/>
      <c r="K143" s="146"/>
      <c r="L143" s="146"/>
      <c r="M143" s="146"/>
      <c r="N143" s="146"/>
      <c r="O143" s="147"/>
      <c r="P143" s="128"/>
      <c r="Q143" s="2"/>
    </row>
    <row r="144" spans="1:17" ht="12.75" x14ac:dyDescent="0.2">
      <c r="A144" s="61"/>
      <c r="B144" s="54"/>
      <c r="C144" s="54"/>
      <c r="D144" s="54"/>
      <c r="E144" s="53" t="s">
        <v>21</v>
      </c>
      <c r="F144" s="22"/>
      <c r="G144" s="54"/>
      <c r="H144" s="54"/>
      <c r="I144" s="54"/>
      <c r="J144" s="54"/>
      <c r="K144" s="54"/>
      <c r="L144" s="54"/>
      <c r="M144" s="54"/>
      <c r="N144" s="54"/>
      <c r="O144" s="91"/>
      <c r="P144" s="25">
        <f>SUM(P124:P143)</f>
        <v>0</v>
      </c>
      <c r="Q144" s="2"/>
    </row>
    <row r="145" spans="1:17" ht="12.75" x14ac:dyDescent="0.2">
      <c r="A145" s="40"/>
      <c r="B145" s="40"/>
      <c r="C145" s="40"/>
      <c r="D145" s="40"/>
      <c r="E145" s="40"/>
      <c r="F145" s="40"/>
      <c r="G145" s="40"/>
      <c r="H145" s="40"/>
      <c r="I145" s="40"/>
      <c r="J145" s="40"/>
      <c r="K145" s="40"/>
      <c r="L145" s="40"/>
      <c r="M145" s="40"/>
      <c r="N145" s="40"/>
      <c r="O145" s="40"/>
    </row>
    <row r="146" spans="1:17" ht="12.75" x14ac:dyDescent="0.2">
      <c r="A146" s="39" t="s">
        <v>28</v>
      </c>
      <c r="B146" s="40"/>
      <c r="C146" s="40"/>
      <c r="D146" s="40"/>
      <c r="E146" s="40"/>
      <c r="F146" s="40"/>
      <c r="G146" s="40"/>
      <c r="H146" s="40"/>
      <c r="I146" s="40"/>
      <c r="J146" s="40"/>
      <c r="K146" s="40"/>
      <c r="L146" s="40"/>
      <c r="M146" s="40"/>
      <c r="N146" s="40"/>
      <c r="O146" s="40"/>
    </row>
    <row r="147" spans="1:17" ht="43.5" customHeight="1" x14ac:dyDescent="0.2">
      <c r="A147" s="179" t="s">
        <v>29</v>
      </c>
      <c r="B147" s="179"/>
      <c r="C147" s="179"/>
      <c r="D147" s="179"/>
      <c r="E147" s="179"/>
      <c r="F147" s="179"/>
      <c r="G147" s="179"/>
      <c r="H147" s="179"/>
      <c r="I147" s="179"/>
      <c r="J147" s="179"/>
      <c r="K147" s="179"/>
      <c r="L147" s="179"/>
      <c r="M147" s="179"/>
      <c r="N147" s="179"/>
      <c r="O147" s="179"/>
    </row>
    <row r="148" spans="1:17" ht="12.75" x14ac:dyDescent="0.2">
      <c r="A148" s="41" t="s">
        <v>8</v>
      </c>
      <c r="B148" s="56" t="s">
        <v>38</v>
      </c>
      <c r="C148" s="154" t="s">
        <v>40</v>
      </c>
      <c r="D148" s="156"/>
      <c r="E148" s="208" t="s">
        <v>24</v>
      </c>
      <c r="F148" s="209"/>
      <c r="G148" s="209"/>
      <c r="H148" s="209"/>
      <c r="I148" s="209"/>
      <c r="J148" s="209"/>
      <c r="K148" s="209"/>
      <c r="L148" s="209"/>
      <c r="M148" s="209"/>
      <c r="N148" s="209"/>
      <c r="O148" s="210"/>
      <c r="P148" s="46" t="s">
        <v>25</v>
      </c>
      <c r="Q148" s="2"/>
    </row>
    <row r="149" spans="1:17" ht="12.75" x14ac:dyDescent="0.2">
      <c r="A149" s="47">
        <v>1</v>
      </c>
      <c r="B149" s="140"/>
      <c r="C149" s="143"/>
      <c r="D149" s="144"/>
      <c r="E149" s="145"/>
      <c r="F149" s="146"/>
      <c r="G149" s="146"/>
      <c r="H149" s="146"/>
      <c r="I149" s="146"/>
      <c r="J149" s="146"/>
      <c r="K149" s="146"/>
      <c r="L149" s="146"/>
      <c r="M149" s="146"/>
      <c r="N149" s="146"/>
      <c r="O149" s="147"/>
      <c r="P149" s="126"/>
      <c r="Q149" s="2"/>
    </row>
    <row r="150" spans="1:17" ht="12.75" x14ac:dyDescent="0.2">
      <c r="A150" s="49">
        <v>2</v>
      </c>
      <c r="B150" s="140"/>
      <c r="C150" s="143"/>
      <c r="D150" s="144"/>
      <c r="E150" s="145"/>
      <c r="F150" s="146"/>
      <c r="G150" s="146"/>
      <c r="H150" s="146"/>
      <c r="I150" s="146"/>
      <c r="J150" s="146"/>
      <c r="K150" s="146"/>
      <c r="L150" s="146"/>
      <c r="M150" s="146"/>
      <c r="N150" s="146"/>
      <c r="O150" s="147"/>
      <c r="P150" s="126"/>
      <c r="Q150" s="2"/>
    </row>
    <row r="151" spans="1:17" ht="12.75" x14ac:dyDescent="0.2">
      <c r="A151" s="49">
        <v>3</v>
      </c>
      <c r="B151" s="140"/>
      <c r="C151" s="143"/>
      <c r="D151" s="144"/>
      <c r="E151" s="145"/>
      <c r="F151" s="146"/>
      <c r="G151" s="146"/>
      <c r="H151" s="146"/>
      <c r="I151" s="146"/>
      <c r="J151" s="146"/>
      <c r="K151" s="146"/>
      <c r="L151" s="146"/>
      <c r="M151" s="146"/>
      <c r="N151" s="146"/>
      <c r="O151" s="147"/>
      <c r="P151" s="126"/>
      <c r="Q151" s="2"/>
    </row>
    <row r="152" spans="1:17" ht="12.75" x14ac:dyDescent="0.2">
      <c r="A152" s="49">
        <v>4</v>
      </c>
      <c r="B152" s="140"/>
      <c r="C152" s="143"/>
      <c r="D152" s="144"/>
      <c r="E152" s="145"/>
      <c r="F152" s="146"/>
      <c r="G152" s="146"/>
      <c r="H152" s="146"/>
      <c r="I152" s="146"/>
      <c r="J152" s="146"/>
      <c r="K152" s="146"/>
      <c r="L152" s="146"/>
      <c r="M152" s="146"/>
      <c r="N152" s="146"/>
      <c r="O152" s="147"/>
      <c r="P152" s="126"/>
      <c r="Q152" s="2"/>
    </row>
    <row r="153" spans="1:17" ht="12.75" x14ac:dyDescent="0.2">
      <c r="A153" s="49">
        <v>5</v>
      </c>
      <c r="B153" s="140"/>
      <c r="C153" s="143"/>
      <c r="D153" s="144"/>
      <c r="E153" s="145"/>
      <c r="F153" s="146"/>
      <c r="G153" s="146"/>
      <c r="H153" s="146"/>
      <c r="I153" s="146"/>
      <c r="J153" s="146"/>
      <c r="K153" s="146"/>
      <c r="L153" s="146"/>
      <c r="M153" s="146"/>
      <c r="N153" s="146"/>
      <c r="O153" s="147"/>
      <c r="P153" s="126"/>
      <c r="Q153" s="2"/>
    </row>
    <row r="154" spans="1:17" ht="12.75" x14ac:dyDescent="0.2">
      <c r="A154" s="49">
        <v>6</v>
      </c>
      <c r="B154" s="140"/>
      <c r="C154" s="143"/>
      <c r="D154" s="144"/>
      <c r="E154" s="145"/>
      <c r="F154" s="146"/>
      <c r="G154" s="146"/>
      <c r="H154" s="146"/>
      <c r="I154" s="146"/>
      <c r="J154" s="146"/>
      <c r="K154" s="146"/>
      <c r="L154" s="146"/>
      <c r="M154" s="146"/>
      <c r="N154" s="146"/>
      <c r="O154" s="147"/>
      <c r="P154" s="126"/>
      <c r="Q154" s="2"/>
    </row>
    <row r="155" spans="1:17" ht="12.75" x14ac:dyDescent="0.2">
      <c r="A155" s="49">
        <v>7</v>
      </c>
      <c r="B155" s="140"/>
      <c r="C155" s="143"/>
      <c r="D155" s="144"/>
      <c r="E155" s="145"/>
      <c r="F155" s="146"/>
      <c r="G155" s="146"/>
      <c r="H155" s="146"/>
      <c r="I155" s="146"/>
      <c r="J155" s="146"/>
      <c r="K155" s="146"/>
      <c r="L155" s="146"/>
      <c r="M155" s="146"/>
      <c r="N155" s="146"/>
      <c r="O155" s="147"/>
      <c r="P155" s="126"/>
      <c r="Q155" s="2"/>
    </row>
    <row r="156" spans="1:17" ht="12.75" x14ac:dyDescent="0.2">
      <c r="A156" s="49">
        <v>8</v>
      </c>
      <c r="B156" s="140"/>
      <c r="C156" s="143"/>
      <c r="D156" s="144"/>
      <c r="E156" s="145"/>
      <c r="F156" s="146"/>
      <c r="G156" s="146"/>
      <c r="H156" s="146"/>
      <c r="I156" s="146"/>
      <c r="J156" s="146"/>
      <c r="K156" s="146"/>
      <c r="L156" s="146"/>
      <c r="M156" s="146"/>
      <c r="N156" s="146"/>
      <c r="O156" s="147"/>
      <c r="P156" s="126"/>
      <c r="Q156" s="2"/>
    </row>
    <row r="157" spans="1:17" ht="12.75" x14ac:dyDescent="0.2">
      <c r="A157" s="49">
        <v>9</v>
      </c>
      <c r="B157" s="140"/>
      <c r="C157" s="143"/>
      <c r="D157" s="144"/>
      <c r="E157" s="145"/>
      <c r="F157" s="146"/>
      <c r="G157" s="146"/>
      <c r="H157" s="146"/>
      <c r="I157" s="146"/>
      <c r="J157" s="146"/>
      <c r="K157" s="146"/>
      <c r="L157" s="146"/>
      <c r="M157" s="146"/>
      <c r="N157" s="146"/>
      <c r="O157" s="147"/>
      <c r="P157" s="126"/>
      <c r="Q157" s="2"/>
    </row>
    <row r="158" spans="1:17" ht="12.75" x14ac:dyDescent="0.2">
      <c r="A158" s="49">
        <v>10</v>
      </c>
      <c r="B158" s="140"/>
      <c r="C158" s="143"/>
      <c r="D158" s="144"/>
      <c r="E158" s="145"/>
      <c r="F158" s="146"/>
      <c r="G158" s="146"/>
      <c r="H158" s="146"/>
      <c r="I158" s="146"/>
      <c r="J158" s="146"/>
      <c r="K158" s="146"/>
      <c r="L158" s="146"/>
      <c r="M158" s="146"/>
      <c r="N158" s="146"/>
      <c r="O158" s="147"/>
      <c r="P158" s="126"/>
      <c r="Q158" s="2"/>
    </row>
    <row r="159" spans="1:17" ht="12.75" x14ac:dyDescent="0.2">
      <c r="A159" s="49">
        <v>11</v>
      </c>
      <c r="B159" s="140"/>
      <c r="C159" s="143"/>
      <c r="D159" s="144"/>
      <c r="E159" s="145"/>
      <c r="F159" s="146"/>
      <c r="G159" s="146"/>
      <c r="H159" s="146"/>
      <c r="I159" s="146"/>
      <c r="J159" s="146"/>
      <c r="K159" s="146"/>
      <c r="L159" s="146"/>
      <c r="M159" s="146"/>
      <c r="N159" s="146"/>
      <c r="O159" s="147"/>
      <c r="P159" s="126"/>
      <c r="Q159" s="2"/>
    </row>
    <row r="160" spans="1:17" ht="12.75" x14ac:dyDescent="0.2">
      <c r="A160" s="49">
        <v>12</v>
      </c>
      <c r="B160" s="142"/>
      <c r="C160" s="143"/>
      <c r="D160" s="144"/>
      <c r="E160" s="145"/>
      <c r="F160" s="146"/>
      <c r="G160" s="146"/>
      <c r="H160" s="146"/>
      <c r="I160" s="146"/>
      <c r="J160" s="146"/>
      <c r="K160" s="146"/>
      <c r="L160" s="146"/>
      <c r="M160" s="146"/>
      <c r="N160" s="146"/>
      <c r="O160" s="147"/>
      <c r="P160" s="126"/>
      <c r="Q160" s="2"/>
    </row>
    <row r="161" spans="1:17" ht="12.75" x14ac:dyDescent="0.2">
      <c r="A161" s="49">
        <v>13</v>
      </c>
      <c r="B161" s="140"/>
      <c r="C161" s="143"/>
      <c r="D161" s="144"/>
      <c r="E161" s="145"/>
      <c r="F161" s="146"/>
      <c r="G161" s="146"/>
      <c r="H161" s="146"/>
      <c r="I161" s="146"/>
      <c r="J161" s="146"/>
      <c r="K161" s="146"/>
      <c r="L161" s="146"/>
      <c r="M161" s="146"/>
      <c r="N161" s="146"/>
      <c r="O161" s="147"/>
      <c r="P161" s="126"/>
      <c r="Q161" s="2"/>
    </row>
    <row r="162" spans="1:17" ht="12.75" x14ac:dyDescent="0.2">
      <c r="A162" s="49">
        <v>14</v>
      </c>
      <c r="B162" s="140"/>
      <c r="C162" s="143"/>
      <c r="D162" s="144"/>
      <c r="E162" s="145"/>
      <c r="F162" s="146"/>
      <c r="G162" s="146"/>
      <c r="H162" s="146"/>
      <c r="I162" s="146"/>
      <c r="J162" s="146"/>
      <c r="K162" s="146"/>
      <c r="L162" s="146"/>
      <c r="M162" s="146"/>
      <c r="N162" s="146"/>
      <c r="O162" s="147"/>
      <c r="P162" s="126"/>
      <c r="Q162" s="2"/>
    </row>
    <row r="163" spans="1:17" ht="12.75" x14ac:dyDescent="0.2">
      <c r="A163" s="49">
        <v>15</v>
      </c>
      <c r="B163" s="79"/>
      <c r="C163" s="143"/>
      <c r="D163" s="144"/>
      <c r="E163" s="145"/>
      <c r="F163" s="146"/>
      <c r="G163" s="146"/>
      <c r="H163" s="146"/>
      <c r="I163" s="146"/>
      <c r="J163" s="146"/>
      <c r="K163" s="146"/>
      <c r="L163" s="146"/>
      <c r="M163" s="146"/>
      <c r="N163" s="146"/>
      <c r="O163" s="147"/>
      <c r="P163" s="129"/>
      <c r="Q163" s="2"/>
    </row>
    <row r="164" spans="1:17" ht="12.75" x14ac:dyDescent="0.2">
      <c r="A164" s="49">
        <v>16</v>
      </c>
      <c r="B164" s="79"/>
      <c r="C164" s="143"/>
      <c r="D164" s="144"/>
      <c r="E164" s="145"/>
      <c r="F164" s="146"/>
      <c r="G164" s="146"/>
      <c r="H164" s="146"/>
      <c r="I164" s="146"/>
      <c r="J164" s="146"/>
      <c r="K164" s="146"/>
      <c r="L164" s="146"/>
      <c r="M164" s="146"/>
      <c r="N164" s="146"/>
      <c r="O164" s="147"/>
      <c r="P164" s="129"/>
      <c r="Q164" s="2"/>
    </row>
    <row r="165" spans="1:17" ht="12.75" x14ac:dyDescent="0.2">
      <c r="A165" s="49">
        <v>17</v>
      </c>
      <c r="B165" s="79"/>
      <c r="C165" s="143"/>
      <c r="D165" s="144"/>
      <c r="E165" s="145"/>
      <c r="F165" s="146"/>
      <c r="G165" s="146"/>
      <c r="H165" s="146"/>
      <c r="I165" s="146"/>
      <c r="J165" s="146"/>
      <c r="K165" s="146"/>
      <c r="L165" s="146"/>
      <c r="M165" s="146"/>
      <c r="N165" s="146"/>
      <c r="O165" s="147"/>
      <c r="P165" s="129"/>
      <c r="Q165" s="2"/>
    </row>
    <row r="166" spans="1:17" ht="12.75" x14ac:dyDescent="0.2">
      <c r="A166" s="49">
        <v>18</v>
      </c>
      <c r="B166" s="79"/>
      <c r="C166" s="143"/>
      <c r="D166" s="144"/>
      <c r="E166" s="145"/>
      <c r="F166" s="146"/>
      <c r="G166" s="146"/>
      <c r="H166" s="146"/>
      <c r="I166" s="146"/>
      <c r="J166" s="146"/>
      <c r="K166" s="146"/>
      <c r="L166" s="146"/>
      <c r="M166" s="146"/>
      <c r="N166" s="146"/>
      <c r="O166" s="147"/>
      <c r="P166" s="129"/>
      <c r="Q166" s="2"/>
    </row>
    <row r="167" spans="1:17" ht="12.75" x14ac:dyDescent="0.2">
      <c r="A167" s="49">
        <v>19</v>
      </c>
      <c r="B167" s="142"/>
      <c r="C167" s="143"/>
      <c r="D167" s="144"/>
      <c r="E167" s="145"/>
      <c r="F167" s="146"/>
      <c r="G167" s="146"/>
      <c r="H167" s="146"/>
      <c r="I167" s="146"/>
      <c r="J167" s="146"/>
      <c r="K167" s="146"/>
      <c r="L167" s="146"/>
      <c r="M167" s="146"/>
      <c r="N167" s="146"/>
      <c r="O167" s="147"/>
      <c r="P167" s="126"/>
      <c r="Q167" s="2"/>
    </row>
    <row r="168" spans="1:17" ht="12.75" x14ac:dyDescent="0.2">
      <c r="A168" s="49">
        <v>20</v>
      </c>
      <c r="B168" s="140"/>
      <c r="C168" s="143"/>
      <c r="D168" s="144"/>
      <c r="E168" s="145"/>
      <c r="F168" s="146"/>
      <c r="G168" s="146"/>
      <c r="H168" s="146"/>
      <c r="I168" s="146"/>
      <c r="J168" s="146"/>
      <c r="K168" s="146"/>
      <c r="L168" s="146"/>
      <c r="M168" s="146"/>
      <c r="N168" s="146"/>
      <c r="O168" s="147"/>
      <c r="P168" s="126"/>
      <c r="Q168" s="2"/>
    </row>
    <row r="169" spans="1:17" ht="12.75" x14ac:dyDescent="0.2">
      <c r="A169" s="49">
        <v>21</v>
      </c>
      <c r="B169" s="140"/>
      <c r="C169" s="143"/>
      <c r="D169" s="144"/>
      <c r="E169" s="145"/>
      <c r="F169" s="146"/>
      <c r="G169" s="146"/>
      <c r="H169" s="146"/>
      <c r="I169" s="146"/>
      <c r="J169" s="146"/>
      <c r="K169" s="146"/>
      <c r="L169" s="146"/>
      <c r="M169" s="146"/>
      <c r="N169" s="146"/>
      <c r="O169" s="147"/>
      <c r="P169" s="126"/>
      <c r="Q169" s="2"/>
    </row>
    <row r="170" spans="1:17" ht="12.75" x14ac:dyDescent="0.2">
      <c r="A170" s="49">
        <v>22</v>
      </c>
      <c r="B170" s="140"/>
      <c r="C170" s="143"/>
      <c r="D170" s="144"/>
      <c r="E170" s="145"/>
      <c r="F170" s="146"/>
      <c r="G170" s="146"/>
      <c r="H170" s="146"/>
      <c r="I170" s="146"/>
      <c r="J170" s="146"/>
      <c r="K170" s="146"/>
      <c r="L170" s="146"/>
      <c r="M170" s="146"/>
      <c r="N170" s="146"/>
      <c r="O170" s="147"/>
      <c r="P170" s="126"/>
      <c r="Q170" s="2"/>
    </row>
    <row r="171" spans="1:17" ht="12.75" x14ac:dyDescent="0.2">
      <c r="A171" s="49">
        <v>23</v>
      </c>
      <c r="B171" s="140"/>
      <c r="C171" s="143"/>
      <c r="D171" s="144"/>
      <c r="E171" s="145"/>
      <c r="F171" s="146"/>
      <c r="G171" s="146"/>
      <c r="H171" s="146"/>
      <c r="I171" s="146"/>
      <c r="J171" s="146"/>
      <c r="K171" s="146"/>
      <c r="L171" s="146"/>
      <c r="M171" s="146"/>
      <c r="N171" s="146"/>
      <c r="O171" s="147"/>
      <c r="P171" s="126"/>
      <c r="Q171" s="2"/>
    </row>
    <row r="172" spans="1:17" ht="12.75" x14ac:dyDescent="0.2">
      <c r="A172" s="49">
        <v>24</v>
      </c>
      <c r="B172" s="140"/>
      <c r="C172" s="143"/>
      <c r="D172" s="144"/>
      <c r="E172" s="145"/>
      <c r="F172" s="146"/>
      <c r="G172" s="146"/>
      <c r="H172" s="146"/>
      <c r="I172" s="146"/>
      <c r="J172" s="146"/>
      <c r="K172" s="146"/>
      <c r="L172" s="146"/>
      <c r="M172" s="146"/>
      <c r="N172" s="146"/>
      <c r="O172" s="147"/>
      <c r="P172" s="126"/>
      <c r="Q172" s="2"/>
    </row>
    <row r="173" spans="1:17" ht="13.5" thickBot="1" x14ac:dyDescent="0.25">
      <c r="A173" s="49">
        <v>25</v>
      </c>
      <c r="B173" s="140"/>
      <c r="C173" s="143"/>
      <c r="D173" s="144"/>
      <c r="E173" s="145"/>
      <c r="F173" s="146"/>
      <c r="G173" s="146"/>
      <c r="H173" s="146"/>
      <c r="I173" s="146"/>
      <c r="J173" s="146"/>
      <c r="K173" s="146"/>
      <c r="L173" s="146"/>
      <c r="M173" s="146"/>
      <c r="N173" s="146"/>
      <c r="O173" s="147"/>
      <c r="P173" s="128"/>
      <c r="Q173" s="2"/>
    </row>
    <row r="174" spans="1:17" ht="12.75" x14ac:dyDescent="0.2">
      <c r="A174" s="61"/>
      <c r="B174" s="54"/>
      <c r="C174" s="54"/>
      <c r="D174" s="54"/>
      <c r="E174" s="53" t="s">
        <v>21</v>
      </c>
      <c r="F174" s="22"/>
      <c r="G174" s="54"/>
      <c r="H174" s="54"/>
      <c r="I174" s="54"/>
      <c r="J174" s="54"/>
      <c r="K174" s="54"/>
      <c r="L174" s="54"/>
      <c r="M174" s="54"/>
      <c r="N174" s="54"/>
      <c r="O174" s="91"/>
      <c r="P174" s="25">
        <f>SUM(P149:P173)</f>
        <v>0</v>
      </c>
      <c r="Q174" s="2"/>
    </row>
    <row r="175" spans="1:17" ht="12.75" x14ac:dyDescent="0.2">
      <c r="A175" s="40"/>
      <c r="B175" s="40"/>
      <c r="C175" s="40"/>
      <c r="D175" s="40"/>
      <c r="E175" s="40"/>
      <c r="F175" s="40"/>
      <c r="G175" s="40"/>
      <c r="H175" s="40"/>
      <c r="I175" s="40"/>
      <c r="J175" s="40"/>
      <c r="K175" s="40"/>
      <c r="L175" s="40"/>
      <c r="M175" s="40"/>
      <c r="N175" s="40"/>
      <c r="O175" s="40"/>
    </row>
    <row r="176" spans="1:17" ht="12.75" x14ac:dyDescent="0.2">
      <c r="A176" s="67" t="s">
        <v>30</v>
      </c>
      <c r="B176" s="40"/>
      <c r="C176" s="40"/>
      <c r="D176" s="40"/>
      <c r="E176" s="40"/>
      <c r="F176" s="40"/>
      <c r="G176" s="40"/>
      <c r="H176" s="40"/>
      <c r="I176" s="40"/>
      <c r="J176" s="40"/>
      <c r="K176" s="40"/>
      <c r="L176" s="40"/>
      <c r="M176" s="40"/>
      <c r="N176" s="40"/>
      <c r="O176" s="40"/>
    </row>
    <row r="177" spans="1:17" ht="12.75" x14ac:dyDescent="0.2">
      <c r="A177" s="40"/>
      <c r="B177" s="40"/>
      <c r="C177" s="40"/>
      <c r="D177" s="40"/>
      <c r="E177" s="40"/>
      <c r="F177" s="40"/>
      <c r="G177" s="40"/>
      <c r="H177" s="40"/>
      <c r="I177" s="40"/>
      <c r="J177" s="40"/>
      <c r="K177" s="40"/>
      <c r="L177" s="40"/>
      <c r="M177" s="40"/>
      <c r="N177" s="40"/>
      <c r="O177" s="40"/>
    </row>
    <row r="178" spans="1:17" ht="12.75" x14ac:dyDescent="0.2">
      <c r="A178" s="40"/>
      <c r="B178" s="154" t="s">
        <v>31</v>
      </c>
      <c r="C178" s="155"/>
      <c r="D178" s="155"/>
      <c r="E178" s="155"/>
      <c r="F178" s="155"/>
      <c r="G178" s="155"/>
      <c r="H178" s="155"/>
      <c r="I178" s="155"/>
      <c r="J178" s="155"/>
      <c r="K178" s="155"/>
      <c r="L178" s="155"/>
      <c r="M178" s="155"/>
      <c r="N178" s="155"/>
      <c r="O178" s="156"/>
      <c r="P178" s="46" t="s">
        <v>25</v>
      </c>
      <c r="Q178" s="2"/>
    </row>
    <row r="179" spans="1:17" ht="12.75" x14ac:dyDescent="0.2">
      <c r="A179" s="40"/>
      <c r="B179" s="148" t="s">
        <v>6</v>
      </c>
      <c r="C179" s="149"/>
      <c r="D179" s="149"/>
      <c r="E179" s="149"/>
      <c r="F179" s="149"/>
      <c r="G179" s="149"/>
      <c r="H179" s="149"/>
      <c r="I179" s="149"/>
      <c r="J179" s="149"/>
      <c r="K179" s="149"/>
      <c r="L179" s="149"/>
      <c r="M179" s="149"/>
      <c r="N179" s="149"/>
      <c r="O179" s="150"/>
      <c r="P179" s="125">
        <f>P51</f>
        <v>0</v>
      </c>
      <c r="Q179" s="2"/>
    </row>
    <row r="180" spans="1:17" ht="12.75" x14ac:dyDescent="0.2">
      <c r="A180" s="40"/>
      <c r="B180" s="151" t="s">
        <v>51</v>
      </c>
      <c r="C180" s="152"/>
      <c r="D180" s="152"/>
      <c r="E180" s="152"/>
      <c r="F180" s="152"/>
      <c r="G180" s="152"/>
      <c r="H180" s="152"/>
      <c r="I180" s="152"/>
      <c r="J180" s="152"/>
      <c r="K180" s="152"/>
      <c r="L180" s="152"/>
      <c r="M180" s="152"/>
      <c r="N180" s="152"/>
      <c r="O180" s="153"/>
      <c r="P180" s="68">
        <f>P94</f>
        <v>0</v>
      </c>
      <c r="Q180" s="2"/>
    </row>
    <row r="181" spans="1:17" ht="12.75" x14ac:dyDescent="0.2">
      <c r="A181" s="40"/>
      <c r="B181" s="148" t="s">
        <v>22</v>
      </c>
      <c r="C181" s="149"/>
      <c r="D181" s="149"/>
      <c r="E181" s="149"/>
      <c r="F181" s="149"/>
      <c r="G181" s="149"/>
      <c r="H181" s="149"/>
      <c r="I181" s="149"/>
      <c r="J181" s="149"/>
      <c r="K181" s="149"/>
      <c r="L181" s="149"/>
      <c r="M181" s="149"/>
      <c r="N181" s="149"/>
      <c r="O181" s="150"/>
      <c r="P181" s="68">
        <f>P119</f>
        <v>0</v>
      </c>
      <c r="Q181" s="2"/>
    </row>
    <row r="182" spans="1:17" ht="12.75" x14ac:dyDescent="0.2">
      <c r="A182" s="40"/>
      <c r="B182" s="148" t="s">
        <v>26</v>
      </c>
      <c r="C182" s="149"/>
      <c r="D182" s="149"/>
      <c r="E182" s="149"/>
      <c r="F182" s="149"/>
      <c r="G182" s="149"/>
      <c r="H182" s="149"/>
      <c r="I182" s="149"/>
      <c r="J182" s="149"/>
      <c r="K182" s="149"/>
      <c r="L182" s="149"/>
      <c r="M182" s="149"/>
      <c r="N182" s="149"/>
      <c r="O182" s="150"/>
      <c r="P182" s="68">
        <f>P144</f>
        <v>0</v>
      </c>
      <c r="Q182" s="2"/>
    </row>
    <row r="183" spans="1:17" ht="12.75" x14ac:dyDescent="0.2">
      <c r="A183" s="40"/>
      <c r="B183" s="148" t="s">
        <v>32</v>
      </c>
      <c r="C183" s="149"/>
      <c r="D183" s="149"/>
      <c r="E183" s="149"/>
      <c r="F183" s="149"/>
      <c r="G183" s="149"/>
      <c r="H183" s="149"/>
      <c r="I183" s="149"/>
      <c r="J183" s="149"/>
      <c r="K183" s="149"/>
      <c r="L183" s="149"/>
      <c r="M183" s="149"/>
      <c r="N183" s="149"/>
      <c r="O183" s="150"/>
      <c r="P183" s="68">
        <f>SUM(P179:P182)</f>
        <v>0</v>
      </c>
      <c r="Q183" s="2"/>
    </row>
    <row r="184" spans="1:17" ht="12.75" x14ac:dyDescent="0.2">
      <c r="A184" s="40"/>
      <c r="B184" s="148"/>
      <c r="C184" s="149"/>
      <c r="D184" s="149"/>
      <c r="E184" s="149"/>
      <c r="F184" s="149"/>
      <c r="G184" s="149"/>
      <c r="H184" s="149"/>
      <c r="I184" s="149"/>
      <c r="J184" s="149"/>
      <c r="K184" s="149"/>
      <c r="L184" s="149"/>
      <c r="M184" s="149"/>
      <c r="N184" s="149"/>
      <c r="O184" s="150"/>
      <c r="P184" s="68"/>
      <c r="Q184" s="2"/>
    </row>
    <row r="185" spans="1:17" ht="12.75" x14ac:dyDescent="0.2">
      <c r="A185" s="40"/>
      <c r="B185" s="148" t="s">
        <v>33</v>
      </c>
      <c r="C185" s="149"/>
      <c r="D185" s="149"/>
      <c r="E185" s="149"/>
      <c r="F185" s="149"/>
      <c r="G185" s="149"/>
      <c r="H185" s="149"/>
      <c r="I185" s="149"/>
      <c r="J185" s="149"/>
      <c r="K185" s="149"/>
      <c r="L185" s="149"/>
      <c r="M185" s="149"/>
      <c r="N185" s="149"/>
      <c r="O185" s="150"/>
      <c r="P185" s="68"/>
      <c r="Q185" s="2"/>
    </row>
    <row r="186" spans="1:17" ht="12.75" x14ac:dyDescent="0.2">
      <c r="A186" s="40"/>
      <c r="B186" s="148" t="s">
        <v>28</v>
      </c>
      <c r="C186" s="149"/>
      <c r="D186" s="149"/>
      <c r="E186" s="149"/>
      <c r="F186" s="149"/>
      <c r="G186" s="149"/>
      <c r="H186" s="149"/>
      <c r="I186" s="149"/>
      <c r="J186" s="149"/>
      <c r="K186" s="149"/>
      <c r="L186" s="149"/>
      <c r="M186" s="149"/>
      <c r="N186" s="149"/>
      <c r="O186" s="150"/>
      <c r="P186" s="68">
        <f>P174</f>
        <v>0</v>
      </c>
      <c r="Q186" s="2"/>
    </row>
    <row r="187" spans="1:17" ht="12.75" x14ac:dyDescent="0.2">
      <c r="A187" s="40"/>
      <c r="B187" s="148"/>
      <c r="C187" s="149"/>
      <c r="D187" s="149"/>
      <c r="E187" s="149"/>
      <c r="F187" s="149"/>
      <c r="G187" s="149"/>
      <c r="H187" s="149"/>
      <c r="I187" s="149"/>
      <c r="J187" s="149"/>
      <c r="K187" s="149"/>
      <c r="L187" s="149"/>
      <c r="M187" s="149"/>
      <c r="N187" s="149"/>
      <c r="O187" s="150"/>
      <c r="P187" s="68"/>
      <c r="Q187" s="2"/>
    </row>
    <row r="188" spans="1:17" ht="12.75" x14ac:dyDescent="0.2">
      <c r="A188" s="40"/>
      <c r="B188" s="174" t="s">
        <v>34</v>
      </c>
      <c r="C188" s="175"/>
      <c r="D188" s="175"/>
      <c r="E188" s="175"/>
      <c r="F188" s="175"/>
      <c r="G188" s="175"/>
      <c r="H188" s="175"/>
      <c r="I188" s="175"/>
      <c r="J188" s="175"/>
      <c r="K188" s="175"/>
      <c r="L188" s="175"/>
      <c r="M188" s="175"/>
      <c r="N188" s="175"/>
      <c r="O188" s="176"/>
      <c r="P188" s="70">
        <f>P183-P186</f>
        <v>0</v>
      </c>
      <c r="Q188" s="2"/>
    </row>
    <row r="189" spans="1:17" ht="12.75" x14ac:dyDescent="0.2">
      <c r="A189" s="40"/>
      <c r="B189" s="80"/>
      <c r="C189" s="80"/>
      <c r="D189" s="80"/>
      <c r="E189" s="80"/>
      <c r="F189" s="80"/>
      <c r="G189" s="80"/>
      <c r="H189" s="80"/>
      <c r="I189" s="80"/>
      <c r="J189" s="80"/>
      <c r="K189" s="80"/>
      <c r="L189" s="80"/>
      <c r="M189" s="80"/>
      <c r="N189" s="80"/>
      <c r="O189" s="81"/>
    </row>
    <row r="190" spans="1:17" ht="12.75" x14ac:dyDescent="0.2">
      <c r="A190" s="40"/>
      <c r="B190" s="40"/>
      <c r="C190" s="40"/>
      <c r="D190" s="40"/>
      <c r="E190" s="40"/>
      <c r="F190" s="40"/>
      <c r="G190" s="40"/>
      <c r="H190" s="40"/>
      <c r="I190" s="40"/>
      <c r="J190" s="40"/>
      <c r="K190" s="40"/>
      <c r="L190" s="40"/>
      <c r="M190" s="40"/>
      <c r="N190" s="40"/>
      <c r="O190" s="40"/>
    </row>
    <row r="191" spans="1:17" ht="12.75" x14ac:dyDescent="0.2">
      <c r="A191" s="39" t="s">
        <v>35</v>
      </c>
      <c r="B191" s="40"/>
      <c r="C191" s="40"/>
      <c r="D191" s="40"/>
      <c r="E191" s="40"/>
      <c r="F191" s="40"/>
      <c r="G191" s="40"/>
      <c r="H191" s="40"/>
      <c r="I191" s="40"/>
      <c r="J191" s="40"/>
      <c r="K191" s="40"/>
      <c r="L191" s="40"/>
      <c r="M191" s="40"/>
      <c r="N191" s="40"/>
      <c r="O191" s="40"/>
    </row>
    <row r="192" spans="1:17" ht="12.75" x14ac:dyDescent="0.2">
      <c r="A192" s="39"/>
      <c r="B192" s="40"/>
      <c r="C192" s="40"/>
      <c r="D192" s="40"/>
      <c r="E192" s="40"/>
      <c r="F192" s="40"/>
      <c r="G192" s="40"/>
      <c r="H192" s="40"/>
      <c r="I192" s="40"/>
      <c r="J192" s="40"/>
      <c r="K192" s="40"/>
      <c r="L192" s="40"/>
      <c r="M192" s="40"/>
      <c r="N192" s="40"/>
      <c r="O192" s="40"/>
    </row>
    <row r="193" spans="1:16" ht="124.5" customHeight="1" x14ac:dyDescent="0.2">
      <c r="A193" s="71"/>
      <c r="B193" s="171" t="s">
        <v>36</v>
      </c>
      <c r="C193" s="172"/>
      <c r="D193" s="172"/>
      <c r="E193" s="172"/>
      <c r="F193" s="172"/>
      <c r="G193" s="172"/>
      <c r="H193" s="172"/>
      <c r="I193" s="172"/>
      <c r="J193" s="172"/>
      <c r="K193" s="172"/>
      <c r="L193" s="172"/>
      <c r="M193" s="172"/>
      <c r="N193" s="172"/>
      <c r="O193" s="173"/>
      <c r="P193"/>
    </row>
    <row r="194" spans="1:16" ht="12.75" x14ac:dyDescent="0.2">
      <c r="A194" s="72"/>
      <c r="B194" s="72"/>
      <c r="C194" s="72"/>
      <c r="D194" s="72"/>
      <c r="E194" s="72"/>
      <c r="F194" s="72"/>
      <c r="G194" s="72"/>
      <c r="H194" s="72"/>
      <c r="I194" s="72"/>
      <c r="J194" s="72"/>
      <c r="K194" s="72"/>
      <c r="L194" s="72"/>
      <c r="M194" s="72"/>
      <c r="N194" s="72"/>
      <c r="O194" s="73"/>
    </row>
    <row r="195" spans="1:16" ht="0" hidden="1" customHeight="1" x14ac:dyDescent="0.2"/>
    <row r="196" spans="1:16" ht="0" hidden="1" customHeight="1" x14ac:dyDescent="0.2"/>
    <row r="197" spans="1:16" ht="0" hidden="1" customHeight="1" x14ac:dyDescent="0.2"/>
    <row r="198" spans="1:16" ht="0" hidden="1" customHeight="1" x14ac:dyDescent="0.2"/>
    <row r="199" spans="1:16" ht="0" hidden="1" customHeight="1" x14ac:dyDescent="0.2"/>
    <row r="200" spans="1:16" ht="0" hidden="1" customHeight="1" x14ac:dyDescent="0.2"/>
    <row r="201" spans="1:16" ht="0" hidden="1" customHeight="1" x14ac:dyDescent="0.2"/>
    <row r="202" spans="1:16" ht="0" hidden="1" customHeight="1" x14ac:dyDescent="0.2"/>
  </sheetData>
  <sheetProtection algorithmName="SHA-512" hashValue="+5TKcKLUWNsXqzsyK2UFi2TPshQ101Oc5BpXJh2Rok4bRhNiaos8e/ep8tv+vdJlkhTTqC17osTL0g9aBpRJpw==" saltValue="a6bfyMKKBncoSS06Rb2Vrw==" spinCount="100000" sheet="1" objects="1" scenarios="1"/>
  <protectedRanges>
    <protectedRange sqref="B124:B143 P124:P143" name="Bereik8"/>
    <protectedRange sqref="B193" name="Bereik7"/>
    <protectedRange sqref="B149:B173 P149:P173" name="Bereik6"/>
    <protectedRange sqref="B99:P118 C124:O143 C149:O173" name="Bereik5"/>
    <protectedRange sqref="B59:O93" name="Bereik3"/>
    <protectedRange sqref="B16:K50" name="Bereik2"/>
    <protectedRange sqref="E3:J7 B3:C7" name="Bereik1"/>
  </protectedRanges>
  <mergeCells count="287">
    <mergeCell ref="C143:D143"/>
    <mergeCell ref="E143:O143"/>
    <mergeCell ref="C148:D148"/>
    <mergeCell ref="E148:O148"/>
    <mergeCell ref="C153:D153"/>
    <mergeCell ref="E153:O153"/>
    <mergeCell ref="C154:D154"/>
    <mergeCell ref="E154:O154"/>
    <mergeCell ref="C155:D155"/>
    <mergeCell ref="E155:O155"/>
    <mergeCell ref="E125:O125"/>
    <mergeCell ref="C126:D126"/>
    <mergeCell ref="E126:O126"/>
    <mergeCell ref="C127:D127"/>
    <mergeCell ref="E127:O127"/>
    <mergeCell ref="E140:O140"/>
    <mergeCell ref="C141:D141"/>
    <mergeCell ref="E141:O141"/>
    <mergeCell ref="C142:D142"/>
    <mergeCell ref="E142:O142"/>
    <mergeCell ref="E106:O106"/>
    <mergeCell ref="E107:O107"/>
    <mergeCell ref="C103:D103"/>
    <mergeCell ref="C104:D104"/>
    <mergeCell ref="C105:D105"/>
    <mergeCell ref="C106:D106"/>
    <mergeCell ref="C107:D107"/>
    <mergeCell ref="E132:O132"/>
    <mergeCell ref="D46:G46"/>
    <mergeCell ref="L46:M46"/>
    <mergeCell ref="D47:G47"/>
    <mergeCell ref="L47:M47"/>
    <mergeCell ref="D84:M84"/>
    <mergeCell ref="D80:M80"/>
    <mergeCell ref="D81:M81"/>
    <mergeCell ref="D82:M82"/>
    <mergeCell ref="D83:M83"/>
    <mergeCell ref="D66:M66"/>
    <mergeCell ref="D67:M67"/>
    <mergeCell ref="E98:O98"/>
    <mergeCell ref="A97:O97"/>
    <mergeCell ref="D93:M93"/>
    <mergeCell ref="D94:M94"/>
    <mergeCell ref="C98:D98"/>
    <mergeCell ref="D39:G39"/>
    <mergeCell ref="L39:M39"/>
    <mergeCell ref="D40:G40"/>
    <mergeCell ref="L40:M40"/>
    <mergeCell ref="D41:G41"/>
    <mergeCell ref="L41:M41"/>
    <mergeCell ref="D45:G45"/>
    <mergeCell ref="L45:M45"/>
    <mergeCell ref="D29:G29"/>
    <mergeCell ref="A1:N1"/>
    <mergeCell ref="E3:J3"/>
    <mergeCell ref="E4:J4"/>
    <mergeCell ref="E5:J5"/>
    <mergeCell ref="E6:J6"/>
    <mergeCell ref="E7:J7"/>
    <mergeCell ref="A9:O9"/>
    <mergeCell ref="A12:O12"/>
    <mergeCell ref="A13:A15"/>
    <mergeCell ref="D13:G13"/>
    <mergeCell ref="H13:H15"/>
    <mergeCell ref="I13:I15"/>
    <mergeCell ref="J13:J15"/>
    <mergeCell ref="K13:K15"/>
    <mergeCell ref="L13:M15"/>
    <mergeCell ref="N13:N15"/>
    <mergeCell ref="D18:G18"/>
    <mergeCell ref="L18:M18"/>
    <mergeCell ref="D19:G19"/>
    <mergeCell ref="L19:M19"/>
    <mergeCell ref="D25:G25"/>
    <mergeCell ref="L25:M25"/>
    <mergeCell ref="O13:O15"/>
    <mergeCell ref="D14:G14"/>
    <mergeCell ref="D15:G15"/>
    <mergeCell ref="D16:G16"/>
    <mergeCell ref="L16:M16"/>
    <mergeCell ref="D17:G17"/>
    <mergeCell ref="L17:M17"/>
    <mergeCell ref="L20:M20"/>
    <mergeCell ref="L21:M21"/>
    <mergeCell ref="L22:M22"/>
    <mergeCell ref="L23:M23"/>
    <mergeCell ref="L24:M24"/>
    <mergeCell ref="D20:G20"/>
    <mergeCell ref="D21:G21"/>
    <mergeCell ref="D22:G22"/>
    <mergeCell ref="D23:G23"/>
    <mergeCell ref="D24:G24"/>
    <mergeCell ref="L26:M26"/>
    <mergeCell ref="D27:G27"/>
    <mergeCell ref="L27:M27"/>
    <mergeCell ref="D28:G28"/>
    <mergeCell ref="L28:M28"/>
    <mergeCell ref="D38:G38"/>
    <mergeCell ref="L38:M38"/>
    <mergeCell ref="D37:G37"/>
    <mergeCell ref="L37:M37"/>
    <mergeCell ref="D36:G36"/>
    <mergeCell ref="L36:M36"/>
    <mergeCell ref="D35:G35"/>
    <mergeCell ref="L35:M35"/>
    <mergeCell ref="D34:G34"/>
    <mergeCell ref="L34:M34"/>
    <mergeCell ref="D33:G33"/>
    <mergeCell ref="L33:M33"/>
    <mergeCell ref="D32:G32"/>
    <mergeCell ref="L32:M32"/>
    <mergeCell ref="D31:G31"/>
    <mergeCell ref="L31:M31"/>
    <mergeCell ref="D30:G30"/>
    <mergeCell ref="L30:M30"/>
    <mergeCell ref="L29:M29"/>
    <mergeCell ref="A57:A58"/>
    <mergeCell ref="D57:D58"/>
    <mergeCell ref="N57:N58"/>
    <mergeCell ref="O57:O58"/>
    <mergeCell ref="B57:B58"/>
    <mergeCell ref="C57:C58"/>
    <mergeCell ref="D63:M63"/>
    <mergeCell ref="D64:M64"/>
    <mergeCell ref="D65:M65"/>
    <mergeCell ref="P57:P58"/>
    <mergeCell ref="D72:M72"/>
    <mergeCell ref="D73:M73"/>
    <mergeCell ref="D74:M74"/>
    <mergeCell ref="D75:M75"/>
    <mergeCell ref="D76:M76"/>
    <mergeCell ref="D77:M77"/>
    <mergeCell ref="D78:M78"/>
    <mergeCell ref="D79:M79"/>
    <mergeCell ref="B193:O193"/>
    <mergeCell ref="B182:O182"/>
    <mergeCell ref="B183:O183"/>
    <mergeCell ref="B184:O184"/>
    <mergeCell ref="B185:O185"/>
    <mergeCell ref="B186:O186"/>
    <mergeCell ref="B187:O187"/>
    <mergeCell ref="B188:O188"/>
    <mergeCell ref="B13:B15"/>
    <mergeCell ref="C13:C15"/>
    <mergeCell ref="A147:O147"/>
    <mergeCell ref="C99:D99"/>
    <mergeCell ref="C100:D100"/>
    <mergeCell ref="C101:D101"/>
    <mergeCell ref="C102:D102"/>
    <mergeCell ref="C108:D108"/>
    <mergeCell ref="D85:M85"/>
    <mergeCell ref="D86:M86"/>
    <mergeCell ref="D87:M87"/>
    <mergeCell ref="D88:M88"/>
    <mergeCell ref="D89:M89"/>
    <mergeCell ref="D90:M90"/>
    <mergeCell ref="D91:M91"/>
    <mergeCell ref="D92:M92"/>
    <mergeCell ref="P13:P15"/>
    <mergeCell ref="D61:M61"/>
    <mergeCell ref="D60:M60"/>
    <mergeCell ref="D59:M59"/>
    <mergeCell ref="D62:M62"/>
    <mergeCell ref="D68:M68"/>
    <mergeCell ref="D69:M69"/>
    <mergeCell ref="D70:M70"/>
    <mergeCell ref="D71:M71"/>
    <mergeCell ref="D42:G42"/>
    <mergeCell ref="L42:M42"/>
    <mergeCell ref="D43:G43"/>
    <mergeCell ref="L43:M43"/>
    <mergeCell ref="D44:G44"/>
    <mergeCell ref="L44:M44"/>
    <mergeCell ref="L51:M51"/>
    <mergeCell ref="A54:N55"/>
    <mergeCell ref="D48:G48"/>
    <mergeCell ref="L48:M48"/>
    <mergeCell ref="D49:G49"/>
    <mergeCell ref="L49:M49"/>
    <mergeCell ref="D50:G50"/>
    <mergeCell ref="L50:M50"/>
    <mergeCell ref="D26:G26"/>
    <mergeCell ref="E99:O99"/>
    <mergeCell ref="E100:O100"/>
    <mergeCell ref="E101:O101"/>
    <mergeCell ref="E102:O102"/>
    <mergeCell ref="E108:O108"/>
    <mergeCell ref="E109:O109"/>
    <mergeCell ref="C115:D115"/>
    <mergeCell ref="C116:D116"/>
    <mergeCell ref="E110:O110"/>
    <mergeCell ref="E111:O111"/>
    <mergeCell ref="E112:O112"/>
    <mergeCell ref="E113:O113"/>
    <mergeCell ref="C109:D109"/>
    <mergeCell ref="C110:D110"/>
    <mergeCell ref="C111:D111"/>
    <mergeCell ref="C112:D112"/>
    <mergeCell ref="C113:D113"/>
    <mergeCell ref="C114:D114"/>
    <mergeCell ref="E114:O114"/>
    <mergeCell ref="E115:O115"/>
    <mergeCell ref="E116:O116"/>
    <mergeCell ref="E103:O103"/>
    <mergeCell ref="E104:O104"/>
    <mergeCell ref="E105:O105"/>
    <mergeCell ref="E117:O117"/>
    <mergeCell ref="E118:O118"/>
    <mergeCell ref="C117:D117"/>
    <mergeCell ref="C118:D118"/>
    <mergeCell ref="C133:D133"/>
    <mergeCell ref="E133:O133"/>
    <mergeCell ref="C134:D134"/>
    <mergeCell ref="E134:O134"/>
    <mergeCell ref="C135:D135"/>
    <mergeCell ref="E135:O135"/>
    <mergeCell ref="C128:D128"/>
    <mergeCell ref="E128:O128"/>
    <mergeCell ref="C129:D129"/>
    <mergeCell ref="E129:O129"/>
    <mergeCell ref="C130:D130"/>
    <mergeCell ref="E130:O130"/>
    <mergeCell ref="C131:D131"/>
    <mergeCell ref="E131:O131"/>
    <mergeCell ref="C132:D132"/>
    <mergeCell ref="C123:D123"/>
    <mergeCell ref="E123:O123"/>
    <mergeCell ref="C124:D124"/>
    <mergeCell ref="E124:O124"/>
    <mergeCell ref="C125:D125"/>
    <mergeCell ref="C136:D136"/>
    <mergeCell ref="E136:O136"/>
    <mergeCell ref="C137:D137"/>
    <mergeCell ref="E137:O137"/>
    <mergeCell ref="C138:D138"/>
    <mergeCell ref="E138:O138"/>
    <mergeCell ref="C139:D139"/>
    <mergeCell ref="E139:O139"/>
    <mergeCell ref="C140:D140"/>
    <mergeCell ref="C149:D149"/>
    <mergeCell ref="E149:O149"/>
    <mergeCell ref="C150:D150"/>
    <mergeCell ref="E150:O150"/>
    <mergeCell ref="C151:D151"/>
    <mergeCell ref="E151:O151"/>
    <mergeCell ref="C152:D152"/>
    <mergeCell ref="E152:O152"/>
    <mergeCell ref="C158:D158"/>
    <mergeCell ref="E158:O158"/>
    <mergeCell ref="C156:D156"/>
    <mergeCell ref="E156:O156"/>
    <mergeCell ref="C157:D157"/>
    <mergeCell ref="E157:O157"/>
    <mergeCell ref="C159:D159"/>
    <mergeCell ref="E159:O159"/>
    <mergeCell ref="C160:D160"/>
    <mergeCell ref="E160:O160"/>
    <mergeCell ref="C161:D161"/>
    <mergeCell ref="E161:O161"/>
    <mergeCell ref="C162:D162"/>
    <mergeCell ref="E162:O162"/>
    <mergeCell ref="C163:D163"/>
    <mergeCell ref="E163:O163"/>
    <mergeCell ref="C164:D164"/>
    <mergeCell ref="E164:O164"/>
    <mergeCell ref="C165:D165"/>
    <mergeCell ref="B181:O181"/>
    <mergeCell ref="B180:O180"/>
    <mergeCell ref="B179:O179"/>
    <mergeCell ref="B178:O178"/>
    <mergeCell ref="E173:O173"/>
    <mergeCell ref="C173:D173"/>
    <mergeCell ref="E165:O165"/>
    <mergeCell ref="C166:D166"/>
    <mergeCell ref="E166:O166"/>
    <mergeCell ref="C167:D167"/>
    <mergeCell ref="E167:O167"/>
    <mergeCell ref="C168:D168"/>
    <mergeCell ref="E168:O168"/>
    <mergeCell ref="E172:O172"/>
    <mergeCell ref="C172:D172"/>
    <mergeCell ref="E171:O171"/>
    <mergeCell ref="C171:D171"/>
    <mergeCell ref="E170:O170"/>
    <mergeCell ref="C170:D170"/>
    <mergeCell ref="E169:O169"/>
    <mergeCell ref="C169:D169"/>
  </mergeCells>
  <pageMargins left="0.11811023622047245" right="0" top="0.74803149606299213" bottom="0.74803149606299213" header="0.31496062992125984" footer="0.31496062992125984"/>
  <pageSetup paperSize="9" scale="58" orientation="landscape" verticalDpi="1200" r:id="rId1"/>
  <rowBreaks count="4" manualBreakCount="4">
    <brk id="52" max="16383" man="1"/>
    <brk id="95" max="16383" man="1"/>
    <brk id="145" max="16383" man="1"/>
    <brk id="17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0245-C07B-4E82-AF74-30C2FE41507F}">
  <sheetPr codeName="Blad2"/>
  <dimension ref="A1:XFC200"/>
  <sheetViews>
    <sheetView showGridLines="0" topLeftCell="A27" zoomScale="85" zoomScaleNormal="85" workbookViewId="0">
      <selection activeCell="O14" sqref="O14:O16"/>
    </sheetView>
  </sheetViews>
  <sheetFormatPr defaultColWidth="0" defaultRowHeight="0" customHeight="1" zeroHeight="1" x14ac:dyDescent="0.2"/>
  <cols>
    <col min="1" max="1" width="3.42578125" customWidth="1"/>
    <col min="2" max="2" width="17.42578125" customWidth="1"/>
    <col min="3" max="3" width="14.28515625" customWidth="1"/>
    <col min="4" max="4" width="13.5703125" customWidth="1"/>
    <col min="5" max="5" width="10.7109375" customWidth="1"/>
    <col min="6" max="6" width="10.42578125" customWidth="1"/>
    <col min="7" max="7" width="9.42578125" customWidth="1"/>
    <col min="8" max="8" width="10.140625" customWidth="1"/>
    <col min="9" max="9" width="16" customWidth="1"/>
    <col min="10" max="10" width="13.140625" customWidth="1"/>
    <col min="11" max="11" width="11.42578125" customWidth="1"/>
    <col min="12" max="12" width="8.85546875" hidden="1" customWidth="1"/>
    <col min="13" max="13" width="15.5703125" customWidth="1"/>
    <col min="14" max="14" width="13" customWidth="1"/>
    <col min="15" max="15" width="10" customWidth="1"/>
    <col min="16" max="16" width="12.42578125" style="2" customWidth="1"/>
    <col min="17" max="17" width="14" customWidth="1"/>
    <col min="18" max="18" width="17" customWidth="1"/>
    <col min="19" max="19" width="8.85546875" customWidth="1"/>
    <col min="20" max="16382" width="8.85546875" hidden="1" customWidth="1"/>
    <col min="16383" max="16383" width="26.85546875" hidden="1" customWidth="1"/>
    <col min="16384" max="16384" width="3.42578125" hidden="1" customWidth="1"/>
  </cols>
  <sheetData>
    <row r="1" spans="1:18" ht="18" customHeight="1" x14ac:dyDescent="0.2">
      <c r="A1" s="197" t="s">
        <v>37</v>
      </c>
      <c r="B1" s="197"/>
      <c r="C1" s="197"/>
      <c r="D1" s="197"/>
      <c r="E1" s="197"/>
      <c r="F1" s="197"/>
      <c r="G1" s="197"/>
      <c r="H1" s="197"/>
      <c r="I1" s="197"/>
      <c r="J1" s="197"/>
      <c r="K1" s="197"/>
      <c r="L1" s="197"/>
      <c r="M1" s="197"/>
      <c r="N1" s="197"/>
      <c r="O1" s="1"/>
    </row>
    <row r="2" spans="1:18" ht="12.75" x14ac:dyDescent="0.2">
      <c r="A2" s="3"/>
      <c r="B2" s="3"/>
      <c r="C2" s="3"/>
      <c r="D2" s="3"/>
      <c r="E2" s="3"/>
      <c r="F2" s="3"/>
      <c r="G2" s="3"/>
      <c r="H2" s="3"/>
      <c r="I2" s="3"/>
      <c r="J2" s="3"/>
      <c r="K2" s="3"/>
      <c r="L2" s="2"/>
      <c r="M2" s="2"/>
      <c r="N2" s="2"/>
      <c r="O2" s="2"/>
    </row>
    <row r="3" spans="1:18" ht="12.75" x14ac:dyDescent="0.2">
      <c r="A3" s="4" t="s">
        <v>0</v>
      </c>
      <c r="B3" s="4"/>
      <c r="C3" s="4"/>
      <c r="D3" s="2"/>
      <c r="E3" s="201"/>
      <c r="F3" s="199"/>
      <c r="G3" s="199"/>
      <c r="H3" s="199"/>
      <c r="I3" s="199"/>
      <c r="J3" s="200"/>
      <c r="K3" s="5"/>
      <c r="L3" s="5"/>
      <c r="M3" s="5"/>
      <c r="N3" s="5"/>
      <c r="O3" s="5"/>
    </row>
    <row r="4" spans="1:18" ht="12.75" x14ac:dyDescent="0.2">
      <c r="A4" s="4" t="s">
        <v>1</v>
      </c>
      <c r="B4" s="4"/>
      <c r="C4" s="4"/>
      <c r="D4" s="2"/>
      <c r="E4" s="201"/>
      <c r="F4" s="199"/>
      <c r="G4" s="199"/>
      <c r="H4" s="199"/>
      <c r="I4" s="199"/>
      <c r="J4" s="200"/>
      <c r="K4" s="6"/>
      <c r="L4" s="2"/>
      <c r="M4" s="2"/>
      <c r="N4" s="2"/>
      <c r="O4" s="2"/>
    </row>
    <row r="5" spans="1:18" ht="12.75" x14ac:dyDescent="0.2">
      <c r="A5" s="4" t="s">
        <v>2</v>
      </c>
      <c r="B5" s="4"/>
      <c r="C5" s="4"/>
      <c r="D5" s="2"/>
      <c r="E5" s="201"/>
      <c r="F5" s="199"/>
      <c r="G5" s="199"/>
      <c r="H5" s="199"/>
      <c r="I5" s="199"/>
      <c r="J5" s="200"/>
      <c r="K5" s="6"/>
      <c r="L5" s="2"/>
      <c r="M5" s="2"/>
      <c r="N5" s="2"/>
      <c r="O5" s="2"/>
    </row>
    <row r="6" spans="1:18" ht="12.75" x14ac:dyDescent="0.2">
      <c r="A6" s="4" t="s">
        <v>3</v>
      </c>
      <c r="B6" s="4"/>
      <c r="C6" s="4"/>
      <c r="D6" s="2"/>
      <c r="E6" s="201"/>
      <c r="F6" s="199"/>
      <c r="G6" s="199"/>
      <c r="H6" s="199"/>
      <c r="I6" s="199"/>
      <c r="J6" s="200"/>
      <c r="K6" s="6"/>
      <c r="L6" s="2"/>
      <c r="M6" s="2"/>
      <c r="N6" s="2"/>
      <c r="O6" s="2"/>
    </row>
    <row r="7" spans="1:18" ht="12.75" x14ac:dyDescent="0.2">
      <c r="A7" s="4" t="s">
        <v>4</v>
      </c>
      <c r="B7" s="4"/>
      <c r="C7" s="4"/>
      <c r="D7" s="2"/>
      <c r="E7" s="201"/>
      <c r="F7" s="199"/>
      <c r="G7" s="199"/>
      <c r="H7" s="199"/>
      <c r="I7" s="199"/>
      <c r="J7" s="200"/>
      <c r="K7" s="6"/>
      <c r="L7" s="2"/>
      <c r="M7" s="2"/>
      <c r="N7" s="2"/>
      <c r="O7" s="2"/>
    </row>
    <row r="8" spans="1:18" ht="12.75" x14ac:dyDescent="0.2">
      <c r="A8" s="4"/>
      <c r="B8" s="3"/>
      <c r="C8" s="3"/>
      <c r="D8" s="6"/>
      <c r="E8" s="6"/>
      <c r="F8" s="3"/>
      <c r="G8" s="6"/>
      <c r="H8" s="3"/>
      <c r="I8" s="3"/>
      <c r="J8" s="3"/>
      <c r="K8" s="3"/>
      <c r="L8" s="2"/>
      <c r="M8" s="2"/>
      <c r="N8" s="2"/>
      <c r="O8" s="2"/>
    </row>
    <row r="9" spans="1:18" ht="29.25" customHeight="1" x14ac:dyDescent="0.2">
      <c r="A9" s="202" t="s">
        <v>5</v>
      </c>
      <c r="B9" s="202"/>
      <c r="C9" s="202"/>
      <c r="D9" s="203"/>
      <c r="E9" s="203"/>
      <c r="F9" s="203"/>
      <c r="G9" s="203"/>
      <c r="H9" s="203"/>
      <c r="I9" s="203"/>
      <c r="J9" s="203"/>
      <c r="K9" s="203"/>
      <c r="L9" s="203"/>
      <c r="M9" s="203"/>
      <c r="N9" s="203"/>
      <c r="O9" s="203"/>
    </row>
    <row r="10" spans="1:18" ht="12.75" x14ac:dyDescent="0.2">
      <c r="A10" s="2"/>
      <c r="B10" s="2"/>
      <c r="C10" s="2"/>
      <c r="D10" s="2"/>
      <c r="E10" s="2"/>
      <c r="F10" s="2"/>
      <c r="G10" s="2"/>
      <c r="H10" s="2"/>
      <c r="I10" s="2"/>
      <c r="J10" s="2"/>
      <c r="K10" s="2"/>
      <c r="L10" s="2"/>
      <c r="M10" s="2"/>
      <c r="N10" s="2"/>
      <c r="O10" s="2"/>
    </row>
    <row r="11" spans="1:18" ht="12.75" x14ac:dyDescent="0.2">
      <c r="A11" s="7" t="s">
        <v>6</v>
      </c>
      <c r="B11" s="8"/>
      <c r="C11" s="8"/>
      <c r="D11" s="8"/>
      <c r="E11" s="8"/>
      <c r="F11" s="8"/>
      <c r="G11" s="8"/>
      <c r="H11" s="8"/>
      <c r="I11" s="8"/>
      <c r="J11" s="8"/>
      <c r="K11" s="8"/>
      <c r="L11" s="8"/>
      <c r="M11" s="8"/>
      <c r="N11" s="8"/>
      <c r="O11" s="8"/>
    </row>
    <row r="12" spans="1:18" ht="161.25" customHeight="1" thickBot="1" x14ac:dyDescent="0.25">
      <c r="A12" s="218" t="s">
        <v>61</v>
      </c>
      <c r="B12" s="218"/>
      <c r="C12" s="218"/>
      <c r="D12" s="219"/>
      <c r="E12" s="219"/>
      <c r="F12" s="219"/>
      <c r="G12" s="219"/>
      <c r="H12" s="219"/>
      <c r="I12" s="219"/>
      <c r="J12" s="219"/>
      <c r="K12" s="219"/>
      <c r="L12" s="219"/>
      <c r="M12" s="219"/>
      <c r="N12" s="219"/>
      <c r="O12" s="219"/>
    </row>
    <row r="13" spans="1:18" ht="18.75" customHeight="1" thickBot="1" x14ac:dyDescent="0.25">
      <c r="A13" s="98"/>
      <c r="B13" s="99"/>
      <c r="C13" s="99"/>
      <c r="D13" s="100"/>
      <c r="E13" s="100"/>
      <c r="F13" s="100"/>
      <c r="G13" s="100"/>
      <c r="H13" s="245" t="s">
        <v>56</v>
      </c>
      <c r="I13" s="246"/>
      <c r="J13" s="246"/>
      <c r="K13" s="246"/>
      <c r="L13" s="246"/>
      <c r="M13" s="246"/>
      <c r="N13" s="246"/>
      <c r="O13" s="246"/>
      <c r="P13" s="247"/>
      <c r="Q13" s="122"/>
      <c r="R13" s="123"/>
    </row>
    <row r="14" spans="1:18" ht="14.65" customHeight="1" x14ac:dyDescent="0.2">
      <c r="A14" s="220" t="s">
        <v>8</v>
      </c>
      <c r="B14" s="223" t="s">
        <v>38</v>
      </c>
      <c r="C14" s="216" t="s">
        <v>39</v>
      </c>
      <c r="D14" s="214" t="s">
        <v>9</v>
      </c>
      <c r="E14" s="224"/>
      <c r="F14" s="224"/>
      <c r="G14" s="215"/>
      <c r="H14" s="223" t="s">
        <v>10</v>
      </c>
      <c r="I14" s="216" t="s">
        <v>11</v>
      </c>
      <c r="J14" s="223" t="s">
        <v>12</v>
      </c>
      <c r="K14" s="216" t="s">
        <v>13</v>
      </c>
      <c r="L14" s="214" t="s">
        <v>14</v>
      </c>
      <c r="M14" s="215"/>
      <c r="N14" s="216" t="s">
        <v>52</v>
      </c>
      <c r="O14" s="217" t="s">
        <v>53</v>
      </c>
      <c r="P14" s="216" t="s">
        <v>57</v>
      </c>
      <c r="Q14" s="216" t="s">
        <v>44</v>
      </c>
      <c r="R14" s="232" t="s">
        <v>55</v>
      </c>
    </row>
    <row r="15" spans="1:18" ht="12.75" hidden="1" x14ac:dyDescent="0.2">
      <c r="A15" s="221"/>
      <c r="B15" s="178"/>
      <c r="C15" s="158"/>
      <c r="D15" s="185"/>
      <c r="E15" s="189"/>
      <c r="F15" s="189"/>
      <c r="G15" s="190"/>
      <c r="H15" s="178"/>
      <c r="I15" s="158"/>
      <c r="J15" s="178"/>
      <c r="K15" s="158"/>
      <c r="L15" s="185"/>
      <c r="M15" s="190"/>
      <c r="N15" s="158"/>
      <c r="O15" s="187"/>
      <c r="P15" s="158"/>
      <c r="Q15" s="158"/>
      <c r="R15" s="233"/>
    </row>
    <row r="16" spans="1:18" ht="32.25" customHeight="1" x14ac:dyDescent="0.2">
      <c r="A16" s="222"/>
      <c r="B16" s="178"/>
      <c r="C16" s="158"/>
      <c r="D16" s="191"/>
      <c r="E16" s="192"/>
      <c r="F16" s="192"/>
      <c r="G16" s="193"/>
      <c r="H16" s="178"/>
      <c r="I16" s="158"/>
      <c r="J16" s="178"/>
      <c r="K16" s="158"/>
      <c r="L16" s="185"/>
      <c r="M16" s="190"/>
      <c r="N16" s="159"/>
      <c r="O16" s="188"/>
      <c r="P16" s="159"/>
      <c r="Q16" s="159"/>
      <c r="R16" s="234"/>
    </row>
    <row r="17" spans="1:18" ht="12.75" x14ac:dyDescent="0.2">
      <c r="A17" s="101">
        <v>1</v>
      </c>
      <c r="B17" s="10"/>
      <c r="C17" s="11"/>
      <c r="D17" s="227"/>
      <c r="E17" s="227"/>
      <c r="F17" s="227"/>
      <c r="G17" s="227"/>
      <c r="H17" s="10"/>
      <c r="I17" s="126"/>
      <c r="J17" s="12"/>
      <c r="K17" s="97"/>
      <c r="L17" s="226">
        <f>I17*J17*K17</f>
        <v>0</v>
      </c>
      <c r="M17" s="226"/>
      <c r="N17" s="124">
        <f>+L17*(1+40%)</f>
        <v>0</v>
      </c>
      <c r="O17" s="12"/>
      <c r="P17" s="124">
        <f>+N17*(1+O17)</f>
        <v>0</v>
      </c>
      <c r="Q17" s="96"/>
      <c r="R17" s="132">
        <f>+P17-Q17</f>
        <v>0</v>
      </c>
    </row>
    <row r="18" spans="1:18" ht="12.75" x14ac:dyDescent="0.2">
      <c r="A18" s="101">
        <v>2</v>
      </c>
      <c r="B18" s="10"/>
      <c r="C18" s="11"/>
      <c r="D18" s="225"/>
      <c r="E18" s="225"/>
      <c r="F18" s="225"/>
      <c r="G18" s="225"/>
      <c r="H18" s="10"/>
      <c r="I18" s="126"/>
      <c r="J18" s="12"/>
      <c r="K18" s="97"/>
      <c r="L18" s="226">
        <f t="shared" ref="L18:L52" si="0">I18*J18*K18</f>
        <v>0</v>
      </c>
      <c r="M18" s="226"/>
      <c r="N18" s="124">
        <f t="shared" ref="N18:N52" si="1">+L18*(1+40%)</f>
        <v>0</v>
      </c>
      <c r="O18" s="12"/>
      <c r="P18" s="124">
        <f t="shared" ref="P18:P52" si="2">+N18*(1+O18)</f>
        <v>0</v>
      </c>
      <c r="Q18" s="96"/>
      <c r="R18" s="132">
        <f t="shared" ref="R18:R52" si="3">+P18-Q18</f>
        <v>0</v>
      </c>
    </row>
    <row r="19" spans="1:18" ht="12.75" x14ac:dyDescent="0.2">
      <c r="A19" s="101">
        <v>3</v>
      </c>
      <c r="B19" s="10"/>
      <c r="C19" s="11"/>
      <c r="D19" s="225"/>
      <c r="E19" s="225"/>
      <c r="F19" s="225"/>
      <c r="G19" s="225"/>
      <c r="H19" s="10"/>
      <c r="I19" s="126"/>
      <c r="J19" s="12"/>
      <c r="K19" s="97"/>
      <c r="L19" s="226">
        <f t="shared" si="0"/>
        <v>0</v>
      </c>
      <c r="M19" s="226"/>
      <c r="N19" s="124">
        <f t="shared" si="1"/>
        <v>0</v>
      </c>
      <c r="O19" s="12"/>
      <c r="P19" s="124">
        <f t="shared" si="2"/>
        <v>0</v>
      </c>
      <c r="Q19" s="96"/>
      <c r="R19" s="132">
        <f t="shared" si="3"/>
        <v>0</v>
      </c>
    </row>
    <row r="20" spans="1:18" ht="12.75" x14ac:dyDescent="0.2">
      <c r="A20" s="101">
        <v>4</v>
      </c>
      <c r="B20" s="10"/>
      <c r="C20" s="11"/>
      <c r="D20" s="225"/>
      <c r="E20" s="225"/>
      <c r="F20" s="225"/>
      <c r="G20" s="225"/>
      <c r="H20" s="10"/>
      <c r="I20" s="126"/>
      <c r="J20" s="12"/>
      <c r="K20" s="97"/>
      <c r="L20" s="226">
        <f t="shared" ref="L20:L25" si="4">I20*J20*K20</f>
        <v>0</v>
      </c>
      <c r="M20" s="226"/>
      <c r="N20" s="124">
        <f t="shared" ref="N20:N25" si="5">+L20*(1+40%)</f>
        <v>0</v>
      </c>
      <c r="O20" s="12"/>
      <c r="P20" s="124">
        <f t="shared" ref="P20:P25" si="6">+N20*(1+O20)</f>
        <v>0</v>
      </c>
      <c r="Q20" s="96"/>
      <c r="R20" s="132">
        <f t="shared" ref="R20:R25" si="7">+P20-Q20</f>
        <v>0</v>
      </c>
    </row>
    <row r="21" spans="1:18" ht="12.75" x14ac:dyDescent="0.2">
      <c r="A21" s="101">
        <v>5</v>
      </c>
      <c r="B21" s="10"/>
      <c r="C21" s="11"/>
      <c r="D21" s="225"/>
      <c r="E21" s="225"/>
      <c r="F21" s="225"/>
      <c r="G21" s="225"/>
      <c r="H21" s="10"/>
      <c r="I21" s="126"/>
      <c r="J21" s="12"/>
      <c r="K21" s="97"/>
      <c r="L21" s="226">
        <f t="shared" si="4"/>
        <v>0</v>
      </c>
      <c r="M21" s="226"/>
      <c r="N21" s="124">
        <f t="shared" si="5"/>
        <v>0</v>
      </c>
      <c r="O21" s="12"/>
      <c r="P21" s="124">
        <f t="shared" si="6"/>
        <v>0</v>
      </c>
      <c r="Q21" s="96"/>
      <c r="R21" s="132">
        <f t="shared" si="7"/>
        <v>0</v>
      </c>
    </row>
    <row r="22" spans="1:18" ht="12.75" x14ac:dyDescent="0.2">
      <c r="A22" s="101">
        <v>6</v>
      </c>
      <c r="B22" s="10"/>
      <c r="C22" s="11"/>
      <c r="D22" s="225"/>
      <c r="E22" s="225"/>
      <c r="F22" s="225"/>
      <c r="G22" s="225"/>
      <c r="H22" s="10"/>
      <c r="I22" s="126"/>
      <c r="J22" s="12"/>
      <c r="K22" s="97"/>
      <c r="L22" s="226">
        <f t="shared" si="4"/>
        <v>0</v>
      </c>
      <c r="M22" s="226"/>
      <c r="N22" s="124">
        <f t="shared" si="5"/>
        <v>0</v>
      </c>
      <c r="O22" s="12"/>
      <c r="P22" s="124">
        <f t="shared" si="6"/>
        <v>0</v>
      </c>
      <c r="Q22" s="96"/>
      <c r="R22" s="132">
        <f t="shared" si="7"/>
        <v>0</v>
      </c>
    </row>
    <row r="23" spans="1:18" ht="12.75" x14ac:dyDescent="0.2">
      <c r="A23" s="101">
        <v>7</v>
      </c>
      <c r="B23" s="10"/>
      <c r="C23" s="11"/>
      <c r="D23" s="225"/>
      <c r="E23" s="225"/>
      <c r="F23" s="225"/>
      <c r="G23" s="225"/>
      <c r="H23" s="10"/>
      <c r="I23" s="126"/>
      <c r="J23" s="12"/>
      <c r="K23" s="97"/>
      <c r="L23" s="226">
        <f t="shared" si="4"/>
        <v>0</v>
      </c>
      <c r="M23" s="226"/>
      <c r="N23" s="124">
        <f t="shared" si="5"/>
        <v>0</v>
      </c>
      <c r="O23" s="12"/>
      <c r="P23" s="124">
        <f t="shared" si="6"/>
        <v>0</v>
      </c>
      <c r="Q23" s="96"/>
      <c r="R23" s="132">
        <f t="shared" si="7"/>
        <v>0</v>
      </c>
    </row>
    <row r="24" spans="1:18" ht="12.75" x14ac:dyDescent="0.2">
      <c r="A24" s="101">
        <v>8</v>
      </c>
      <c r="B24" s="10"/>
      <c r="C24" s="11"/>
      <c r="D24" s="225"/>
      <c r="E24" s="225"/>
      <c r="F24" s="225"/>
      <c r="G24" s="225"/>
      <c r="H24" s="10"/>
      <c r="I24" s="126"/>
      <c r="J24" s="12"/>
      <c r="K24" s="97"/>
      <c r="L24" s="226">
        <f t="shared" si="4"/>
        <v>0</v>
      </c>
      <c r="M24" s="226"/>
      <c r="N24" s="124">
        <f t="shared" si="5"/>
        <v>0</v>
      </c>
      <c r="O24" s="12"/>
      <c r="P24" s="124">
        <f t="shared" si="6"/>
        <v>0</v>
      </c>
      <c r="Q24" s="96"/>
      <c r="R24" s="132">
        <f t="shared" si="7"/>
        <v>0</v>
      </c>
    </row>
    <row r="25" spans="1:18" ht="12.75" x14ac:dyDescent="0.2">
      <c r="A25" s="101">
        <v>9</v>
      </c>
      <c r="B25" s="10"/>
      <c r="C25" s="11"/>
      <c r="D25" s="225"/>
      <c r="E25" s="225"/>
      <c r="F25" s="225"/>
      <c r="G25" s="225"/>
      <c r="H25" s="10"/>
      <c r="I25" s="126"/>
      <c r="J25" s="12"/>
      <c r="K25" s="97"/>
      <c r="L25" s="226">
        <f t="shared" si="4"/>
        <v>0</v>
      </c>
      <c r="M25" s="226"/>
      <c r="N25" s="124">
        <f t="shared" si="5"/>
        <v>0</v>
      </c>
      <c r="O25" s="12"/>
      <c r="P25" s="124">
        <f t="shared" si="6"/>
        <v>0</v>
      </c>
      <c r="Q25" s="96"/>
      <c r="R25" s="132">
        <f t="shared" si="7"/>
        <v>0</v>
      </c>
    </row>
    <row r="26" spans="1:18" ht="12.75" x14ac:dyDescent="0.2">
      <c r="A26" s="101">
        <v>10</v>
      </c>
      <c r="B26" s="10"/>
      <c r="C26" s="11"/>
      <c r="D26" s="225"/>
      <c r="E26" s="225"/>
      <c r="F26" s="225"/>
      <c r="G26" s="225"/>
      <c r="H26" s="10"/>
      <c r="I26" s="126"/>
      <c r="J26" s="12"/>
      <c r="K26" s="97"/>
      <c r="L26" s="226">
        <f t="shared" si="0"/>
        <v>0</v>
      </c>
      <c r="M26" s="226"/>
      <c r="N26" s="124">
        <f t="shared" si="1"/>
        <v>0</v>
      </c>
      <c r="O26" s="12"/>
      <c r="P26" s="124">
        <f t="shared" si="2"/>
        <v>0</v>
      </c>
      <c r="Q26" s="96"/>
      <c r="R26" s="132">
        <f t="shared" si="3"/>
        <v>0</v>
      </c>
    </row>
    <row r="27" spans="1:18" ht="12.75" x14ac:dyDescent="0.2">
      <c r="A27" s="101">
        <v>11</v>
      </c>
      <c r="B27" s="10"/>
      <c r="C27" s="11"/>
      <c r="D27" s="225"/>
      <c r="E27" s="225"/>
      <c r="F27" s="225"/>
      <c r="G27" s="225"/>
      <c r="H27" s="10"/>
      <c r="I27" s="126"/>
      <c r="J27" s="12"/>
      <c r="K27" s="97"/>
      <c r="L27" s="226">
        <f t="shared" si="0"/>
        <v>0</v>
      </c>
      <c r="M27" s="226"/>
      <c r="N27" s="124">
        <f t="shared" si="1"/>
        <v>0</v>
      </c>
      <c r="O27" s="12"/>
      <c r="P27" s="124">
        <f t="shared" si="2"/>
        <v>0</v>
      </c>
      <c r="Q27" s="96"/>
      <c r="R27" s="132">
        <f t="shared" si="3"/>
        <v>0</v>
      </c>
    </row>
    <row r="28" spans="1:18" ht="12.75" x14ac:dyDescent="0.2">
      <c r="A28" s="101">
        <v>12</v>
      </c>
      <c r="B28" s="10"/>
      <c r="C28" s="11"/>
      <c r="D28" s="225"/>
      <c r="E28" s="225"/>
      <c r="F28" s="225"/>
      <c r="G28" s="225"/>
      <c r="H28" s="10"/>
      <c r="I28" s="126"/>
      <c r="J28" s="12"/>
      <c r="K28" s="97"/>
      <c r="L28" s="226">
        <f t="shared" si="0"/>
        <v>0</v>
      </c>
      <c r="M28" s="226"/>
      <c r="N28" s="124">
        <f t="shared" si="1"/>
        <v>0</v>
      </c>
      <c r="O28" s="12"/>
      <c r="P28" s="124">
        <f t="shared" si="2"/>
        <v>0</v>
      </c>
      <c r="Q28" s="96"/>
      <c r="R28" s="132">
        <f t="shared" si="3"/>
        <v>0</v>
      </c>
    </row>
    <row r="29" spans="1:18" ht="12.75" x14ac:dyDescent="0.2">
      <c r="A29" s="101">
        <v>13</v>
      </c>
      <c r="B29" s="10"/>
      <c r="C29" s="11"/>
      <c r="D29" s="225"/>
      <c r="E29" s="225"/>
      <c r="F29" s="225"/>
      <c r="G29" s="225"/>
      <c r="H29" s="10"/>
      <c r="I29" s="126"/>
      <c r="J29" s="12"/>
      <c r="K29" s="97"/>
      <c r="L29" s="226">
        <f t="shared" si="0"/>
        <v>0</v>
      </c>
      <c r="M29" s="226"/>
      <c r="N29" s="124">
        <f t="shared" si="1"/>
        <v>0</v>
      </c>
      <c r="O29" s="12"/>
      <c r="P29" s="124">
        <f t="shared" si="2"/>
        <v>0</v>
      </c>
      <c r="Q29" s="96"/>
      <c r="R29" s="132">
        <f t="shared" si="3"/>
        <v>0</v>
      </c>
    </row>
    <row r="30" spans="1:18" ht="12.75" x14ac:dyDescent="0.2">
      <c r="A30" s="101">
        <v>14</v>
      </c>
      <c r="B30" s="10"/>
      <c r="C30" s="11"/>
      <c r="D30" s="225"/>
      <c r="E30" s="225"/>
      <c r="F30" s="225"/>
      <c r="G30" s="225"/>
      <c r="H30" s="10"/>
      <c r="I30" s="126"/>
      <c r="J30" s="12"/>
      <c r="K30" s="97"/>
      <c r="L30" s="226">
        <f t="shared" si="0"/>
        <v>0</v>
      </c>
      <c r="M30" s="226"/>
      <c r="N30" s="124">
        <f t="shared" si="1"/>
        <v>0</v>
      </c>
      <c r="O30" s="12"/>
      <c r="P30" s="124">
        <f t="shared" si="2"/>
        <v>0</v>
      </c>
      <c r="Q30" s="96"/>
      <c r="R30" s="132">
        <f t="shared" si="3"/>
        <v>0</v>
      </c>
    </row>
    <row r="31" spans="1:18" ht="12.75" x14ac:dyDescent="0.2">
      <c r="A31" s="101">
        <v>15</v>
      </c>
      <c r="B31" s="10"/>
      <c r="C31" s="11"/>
      <c r="D31" s="225"/>
      <c r="E31" s="225"/>
      <c r="F31" s="225"/>
      <c r="G31" s="225"/>
      <c r="H31" s="10"/>
      <c r="I31" s="126"/>
      <c r="J31" s="12"/>
      <c r="K31" s="97"/>
      <c r="L31" s="226">
        <f t="shared" si="0"/>
        <v>0</v>
      </c>
      <c r="M31" s="226"/>
      <c r="N31" s="124">
        <f t="shared" si="1"/>
        <v>0</v>
      </c>
      <c r="O31" s="12"/>
      <c r="P31" s="124">
        <f t="shared" si="2"/>
        <v>0</v>
      </c>
      <c r="Q31" s="96"/>
      <c r="R31" s="132">
        <f t="shared" si="3"/>
        <v>0</v>
      </c>
    </row>
    <row r="32" spans="1:18" ht="12.75" x14ac:dyDescent="0.2">
      <c r="A32" s="101">
        <v>16</v>
      </c>
      <c r="B32" s="10"/>
      <c r="C32" s="11"/>
      <c r="D32" s="225"/>
      <c r="E32" s="225"/>
      <c r="F32" s="225"/>
      <c r="G32" s="225"/>
      <c r="H32" s="10"/>
      <c r="I32" s="126"/>
      <c r="J32" s="12"/>
      <c r="K32" s="97"/>
      <c r="L32" s="226">
        <f t="shared" si="0"/>
        <v>0</v>
      </c>
      <c r="M32" s="226"/>
      <c r="N32" s="124">
        <f t="shared" si="1"/>
        <v>0</v>
      </c>
      <c r="O32" s="12"/>
      <c r="P32" s="124">
        <f t="shared" si="2"/>
        <v>0</v>
      </c>
      <c r="Q32" s="96"/>
      <c r="R32" s="132">
        <f t="shared" si="3"/>
        <v>0</v>
      </c>
    </row>
    <row r="33" spans="1:18" ht="12.75" x14ac:dyDescent="0.2">
      <c r="A33" s="101">
        <v>17</v>
      </c>
      <c r="B33" s="10"/>
      <c r="C33" s="11"/>
      <c r="D33" s="225"/>
      <c r="E33" s="225"/>
      <c r="F33" s="225"/>
      <c r="G33" s="225"/>
      <c r="H33" s="10"/>
      <c r="I33" s="126"/>
      <c r="J33" s="12"/>
      <c r="K33" s="97"/>
      <c r="L33" s="226">
        <f t="shared" si="0"/>
        <v>0</v>
      </c>
      <c r="M33" s="226"/>
      <c r="N33" s="124">
        <f t="shared" si="1"/>
        <v>0</v>
      </c>
      <c r="O33" s="12"/>
      <c r="P33" s="124">
        <f t="shared" si="2"/>
        <v>0</v>
      </c>
      <c r="Q33" s="96"/>
      <c r="R33" s="132">
        <f t="shared" si="3"/>
        <v>0</v>
      </c>
    </row>
    <row r="34" spans="1:18" ht="12.75" x14ac:dyDescent="0.2">
      <c r="A34" s="101">
        <v>18</v>
      </c>
      <c r="B34" s="10"/>
      <c r="C34" s="11"/>
      <c r="D34" s="225"/>
      <c r="E34" s="225"/>
      <c r="F34" s="225"/>
      <c r="G34" s="225"/>
      <c r="H34" s="10"/>
      <c r="I34" s="126"/>
      <c r="J34" s="12"/>
      <c r="K34" s="97"/>
      <c r="L34" s="226">
        <f t="shared" si="0"/>
        <v>0</v>
      </c>
      <c r="M34" s="226"/>
      <c r="N34" s="124">
        <f t="shared" si="1"/>
        <v>0</v>
      </c>
      <c r="O34" s="12"/>
      <c r="P34" s="124">
        <f t="shared" si="2"/>
        <v>0</v>
      </c>
      <c r="Q34" s="96"/>
      <c r="R34" s="132">
        <f t="shared" si="3"/>
        <v>0</v>
      </c>
    </row>
    <row r="35" spans="1:18" ht="12.75" x14ac:dyDescent="0.2">
      <c r="A35" s="101">
        <v>19</v>
      </c>
      <c r="B35" s="10"/>
      <c r="C35" s="11"/>
      <c r="D35" s="225"/>
      <c r="E35" s="225"/>
      <c r="F35" s="225"/>
      <c r="G35" s="225"/>
      <c r="H35" s="10"/>
      <c r="I35" s="126"/>
      <c r="J35" s="12"/>
      <c r="K35" s="97"/>
      <c r="L35" s="226">
        <f t="shared" si="0"/>
        <v>0</v>
      </c>
      <c r="M35" s="226"/>
      <c r="N35" s="124">
        <f t="shared" si="1"/>
        <v>0</v>
      </c>
      <c r="O35" s="12"/>
      <c r="P35" s="124">
        <f t="shared" si="2"/>
        <v>0</v>
      </c>
      <c r="Q35" s="96"/>
      <c r="R35" s="132">
        <f t="shared" si="3"/>
        <v>0</v>
      </c>
    </row>
    <row r="36" spans="1:18" ht="12.75" x14ac:dyDescent="0.2">
      <c r="A36" s="101">
        <v>20</v>
      </c>
      <c r="B36" s="10"/>
      <c r="C36" s="11"/>
      <c r="D36" s="225"/>
      <c r="E36" s="225"/>
      <c r="F36" s="225"/>
      <c r="G36" s="225"/>
      <c r="H36" s="10"/>
      <c r="I36" s="126"/>
      <c r="J36" s="12"/>
      <c r="K36" s="97"/>
      <c r="L36" s="226">
        <f t="shared" si="0"/>
        <v>0</v>
      </c>
      <c r="M36" s="226"/>
      <c r="N36" s="124">
        <f t="shared" si="1"/>
        <v>0</v>
      </c>
      <c r="O36" s="12"/>
      <c r="P36" s="124">
        <f t="shared" si="2"/>
        <v>0</v>
      </c>
      <c r="Q36" s="96"/>
      <c r="R36" s="132">
        <f t="shared" si="3"/>
        <v>0</v>
      </c>
    </row>
    <row r="37" spans="1:18" ht="12.75" x14ac:dyDescent="0.2">
      <c r="A37" s="101">
        <v>21</v>
      </c>
      <c r="B37" s="10"/>
      <c r="C37" s="11"/>
      <c r="D37" s="225"/>
      <c r="E37" s="225"/>
      <c r="F37" s="225"/>
      <c r="G37" s="225"/>
      <c r="H37" s="10"/>
      <c r="I37" s="126"/>
      <c r="J37" s="12"/>
      <c r="K37" s="97"/>
      <c r="L37" s="226">
        <f t="shared" si="0"/>
        <v>0</v>
      </c>
      <c r="M37" s="226"/>
      <c r="N37" s="124">
        <f t="shared" si="1"/>
        <v>0</v>
      </c>
      <c r="O37" s="12"/>
      <c r="P37" s="124">
        <f t="shared" si="2"/>
        <v>0</v>
      </c>
      <c r="Q37" s="96"/>
      <c r="R37" s="132">
        <f t="shared" si="3"/>
        <v>0</v>
      </c>
    </row>
    <row r="38" spans="1:18" ht="12.75" x14ac:dyDescent="0.2">
      <c r="A38" s="101">
        <v>22</v>
      </c>
      <c r="B38" s="10"/>
      <c r="C38" s="11"/>
      <c r="D38" s="225"/>
      <c r="E38" s="225"/>
      <c r="F38" s="225"/>
      <c r="G38" s="225"/>
      <c r="H38" s="10"/>
      <c r="I38" s="126"/>
      <c r="J38" s="12"/>
      <c r="K38" s="97"/>
      <c r="L38" s="226">
        <f t="shared" si="0"/>
        <v>0</v>
      </c>
      <c r="M38" s="226"/>
      <c r="N38" s="124">
        <f t="shared" si="1"/>
        <v>0</v>
      </c>
      <c r="O38" s="12"/>
      <c r="P38" s="124">
        <f t="shared" si="2"/>
        <v>0</v>
      </c>
      <c r="Q38" s="96"/>
      <c r="R38" s="132">
        <f t="shared" si="3"/>
        <v>0</v>
      </c>
    </row>
    <row r="39" spans="1:18" ht="12.75" x14ac:dyDescent="0.2">
      <c r="A39" s="101">
        <v>23</v>
      </c>
      <c r="B39" s="10"/>
      <c r="C39" s="11"/>
      <c r="D39" s="225"/>
      <c r="E39" s="225"/>
      <c r="F39" s="225"/>
      <c r="G39" s="225"/>
      <c r="H39" s="10"/>
      <c r="I39" s="126"/>
      <c r="J39" s="12"/>
      <c r="K39" s="97"/>
      <c r="L39" s="226">
        <f t="shared" si="0"/>
        <v>0</v>
      </c>
      <c r="M39" s="226"/>
      <c r="N39" s="124">
        <f t="shared" si="1"/>
        <v>0</v>
      </c>
      <c r="O39" s="12"/>
      <c r="P39" s="124">
        <f t="shared" si="2"/>
        <v>0</v>
      </c>
      <c r="Q39" s="96"/>
      <c r="R39" s="132">
        <f t="shared" si="3"/>
        <v>0</v>
      </c>
    </row>
    <row r="40" spans="1:18" ht="12.75" x14ac:dyDescent="0.2">
      <c r="A40" s="101">
        <v>24</v>
      </c>
      <c r="B40" s="10"/>
      <c r="C40" s="11"/>
      <c r="D40" s="225"/>
      <c r="E40" s="225"/>
      <c r="F40" s="225"/>
      <c r="G40" s="225"/>
      <c r="H40" s="10"/>
      <c r="I40" s="126"/>
      <c r="J40" s="12"/>
      <c r="K40" s="97"/>
      <c r="L40" s="226">
        <f t="shared" si="0"/>
        <v>0</v>
      </c>
      <c r="M40" s="226"/>
      <c r="N40" s="124">
        <f t="shared" si="1"/>
        <v>0</v>
      </c>
      <c r="O40" s="12"/>
      <c r="P40" s="124">
        <f t="shared" si="2"/>
        <v>0</v>
      </c>
      <c r="Q40" s="96"/>
      <c r="R40" s="132">
        <f t="shared" si="3"/>
        <v>0</v>
      </c>
    </row>
    <row r="41" spans="1:18" ht="12.75" x14ac:dyDescent="0.2">
      <c r="A41" s="101">
        <v>25</v>
      </c>
      <c r="B41" s="10"/>
      <c r="C41" s="11"/>
      <c r="D41" s="225"/>
      <c r="E41" s="225"/>
      <c r="F41" s="225"/>
      <c r="G41" s="225"/>
      <c r="H41" s="10"/>
      <c r="I41" s="126"/>
      <c r="J41" s="12"/>
      <c r="K41" s="97"/>
      <c r="L41" s="226">
        <f t="shared" si="0"/>
        <v>0</v>
      </c>
      <c r="M41" s="226"/>
      <c r="N41" s="124">
        <f t="shared" si="1"/>
        <v>0</v>
      </c>
      <c r="O41" s="12"/>
      <c r="P41" s="124">
        <f t="shared" si="2"/>
        <v>0</v>
      </c>
      <c r="Q41" s="96"/>
      <c r="R41" s="132">
        <f t="shared" si="3"/>
        <v>0</v>
      </c>
    </row>
    <row r="42" spans="1:18" ht="12.75" x14ac:dyDescent="0.2">
      <c r="A42" s="101">
        <v>26</v>
      </c>
      <c r="B42" s="10"/>
      <c r="C42" s="11"/>
      <c r="D42" s="225"/>
      <c r="E42" s="225"/>
      <c r="F42" s="225"/>
      <c r="G42" s="225"/>
      <c r="H42" s="10"/>
      <c r="I42" s="126"/>
      <c r="J42" s="12"/>
      <c r="K42" s="97"/>
      <c r="L42" s="226">
        <f t="shared" si="0"/>
        <v>0</v>
      </c>
      <c r="M42" s="226"/>
      <c r="N42" s="124">
        <f t="shared" si="1"/>
        <v>0</v>
      </c>
      <c r="O42" s="12"/>
      <c r="P42" s="124">
        <f t="shared" si="2"/>
        <v>0</v>
      </c>
      <c r="Q42" s="96"/>
      <c r="R42" s="132">
        <f t="shared" si="3"/>
        <v>0</v>
      </c>
    </row>
    <row r="43" spans="1:18" ht="12.75" x14ac:dyDescent="0.2">
      <c r="A43" s="101">
        <v>27</v>
      </c>
      <c r="B43" s="10"/>
      <c r="C43" s="11"/>
      <c r="D43" s="225"/>
      <c r="E43" s="225"/>
      <c r="F43" s="225"/>
      <c r="G43" s="225"/>
      <c r="H43" s="10"/>
      <c r="I43" s="126"/>
      <c r="J43" s="12"/>
      <c r="K43" s="97"/>
      <c r="L43" s="226">
        <f t="shared" si="0"/>
        <v>0</v>
      </c>
      <c r="M43" s="226"/>
      <c r="N43" s="124">
        <f t="shared" si="1"/>
        <v>0</v>
      </c>
      <c r="O43" s="12"/>
      <c r="P43" s="124">
        <f t="shared" si="2"/>
        <v>0</v>
      </c>
      <c r="Q43" s="96"/>
      <c r="R43" s="132">
        <f t="shared" si="3"/>
        <v>0</v>
      </c>
    </row>
    <row r="44" spans="1:18" ht="12.75" x14ac:dyDescent="0.2">
      <c r="A44" s="101">
        <v>28</v>
      </c>
      <c r="B44" s="10"/>
      <c r="C44" s="11"/>
      <c r="D44" s="225"/>
      <c r="E44" s="225"/>
      <c r="F44" s="225"/>
      <c r="G44" s="225"/>
      <c r="H44" s="10"/>
      <c r="I44" s="126"/>
      <c r="J44" s="12"/>
      <c r="K44" s="97"/>
      <c r="L44" s="226">
        <f t="shared" si="0"/>
        <v>0</v>
      </c>
      <c r="M44" s="226"/>
      <c r="N44" s="124">
        <f t="shared" si="1"/>
        <v>0</v>
      </c>
      <c r="O44" s="12"/>
      <c r="P44" s="124">
        <f t="shared" si="2"/>
        <v>0</v>
      </c>
      <c r="Q44" s="96"/>
      <c r="R44" s="132">
        <f t="shared" si="3"/>
        <v>0</v>
      </c>
    </row>
    <row r="45" spans="1:18" ht="12.75" x14ac:dyDescent="0.2">
      <c r="A45" s="101">
        <v>29</v>
      </c>
      <c r="B45" s="10"/>
      <c r="C45" s="11"/>
      <c r="D45" s="225"/>
      <c r="E45" s="225"/>
      <c r="F45" s="225"/>
      <c r="G45" s="225"/>
      <c r="H45" s="10"/>
      <c r="I45" s="126"/>
      <c r="J45" s="12"/>
      <c r="K45" s="97"/>
      <c r="L45" s="226">
        <f t="shared" si="0"/>
        <v>0</v>
      </c>
      <c r="M45" s="226"/>
      <c r="N45" s="124">
        <f t="shared" si="1"/>
        <v>0</v>
      </c>
      <c r="O45" s="12"/>
      <c r="P45" s="124">
        <f t="shared" si="2"/>
        <v>0</v>
      </c>
      <c r="Q45" s="96"/>
      <c r="R45" s="132">
        <f t="shared" si="3"/>
        <v>0</v>
      </c>
    </row>
    <row r="46" spans="1:18" ht="12.75" x14ac:dyDescent="0.2">
      <c r="A46" s="101">
        <v>30</v>
      </c>
      <c r="B46" s="10"/>
      <c r="C46" s="11"/>
      <c r="D46" s="225"/>
      <c r="E46" s="225"/>
      <c r="F46" s="225"/>
      <c r="G46" s="225"/>
      <c r="H46" s="10"/>
      <c r="I46" s="126"/>
      <c r="J46" s="12"/>
      <c r="K46" s="97"/>
      <c r="L46" s="226">
        <f t="shared" si="0"/>
        <v>0</v>
      </c>
      <c r="M46" s="226"/>
      <c r="N46" s="124">
        <f t="shared" si="1"/>
        <v>0</v>
      </c>
      <c r="O46" s="12"/>
      <c r="P46" s="124">
        <f t="shared" si="2"/>
        <v>0</v>
      </c>
      <c r="Q46" s="96"/>
      <c r="R46" s="132">
        <f t="shared" si="3"/>
        <v>0</v>
      </c>
    </row>
    <row r="47" spans="1:18" ht="12.75" x14ac:dyDescent="0.2">
      <c r="A47" s="101">
        <v>31</v>
      </c>
      <c r="B47" s="10"/>
      <c r="C47" s="11"/>
      <c r="D47" s="225"/>
      <c r="E47" s="225"/>
      <c r="F47" s="225"/>
      <c r="G47" s="225"/>
      <c r="H47" s="10"/>
      <c r="I47" s="126"/>
      <c r="J47" s="12"/>
      <c r="K47" s="97"/>
      <c r="L47" s="226">
        <f t="shared" si="0"/>
        <v>0</v>
      </c>
      <c r="M47" s="226"/>
      <c r="N47" s="124">
        <f t="shared" si="1"/>
        <v>0</v>
      </c>
      <c r="O47" s="12"/>
      <c r="P47" s="124">
        <f t="shared" si="2"/>
        <v>0</v>
      </c>
      <c r="Q47" s="96"/>
      <c r="R47" s="132">
        <f t="shared" si="3"/>
        <v>0</v>
      </c>
    </row>
    <row r="48" spans="1:18" ht="12.75" x14ac:dyDescent="0.2">
      <c r="A48" s="101">
        <v>32</v>
      </c>
      <c r="B48" s="10"/>
      <c r="C48" s="11"/>
      <c r="D48" s="225"/>
      <c r="E48" s="225"/>
      <c r="F48" s="225"/>
      <c r="G48" s="225"/>
      <c r="H48" s="10"/>
      <c r="I48" s="126"/>
      <c r="J48" s="12"/>
      <c r="K48" s="97"/>
      <c r="L48" s="226">
        <f t="shared" si="0"/>
        <v>0</v>
      </c>
      <c r="M48" s="226"/>
      <c r="N48" s="124">
        <f t="shared" si="1"/>
        <v>0</v>
      </c>
      <c r="O48" s="12"/>
      <c r="P48" s="124">
        <f t="shared" si="2"/>
        <v>0</v>
      </c>
      <c r="Q48" s="96"/>
      <c r="R48" s="132">
        <f t="shared" si="3"/>
        <v>0</v>
      </c>
    </row>
    <row r="49" spans="1:18" ht="12.75" x14ac:dyDescent="0.2">
      <c r="A49" s="101">
        <v>33</v>
      </c>
      <c r="B49" s="10"/>
      <c r="C49" s="11"/>
      <c r="D49" s="225"/>
      <c r="E49" s="225"/>
      <c r="F49" s="225"/>
      <c r="G49" s="225"/>
      <c r="H49" s="10"/>
      <c r="I49" s="126"/>
      <c r="J49" s="12"/>
      <c r="K49" s="97"/>
      <c r="L49" s="226">
        <f t="shared" si="0"/>
        <v>0</v>
      </c>
      <c r="M49" s="226"/>
      <c r="N49" s="124">
        <f t="shared" si="1"/>
        <v>0</v>
      </c>
      <c r="O49" s="12"/>
      <c r="P49" s="124">
        <f t="shared" si="2"/>
        <v>0</v>
      </c>
      <c r="Q49" s="96"/>
      <c r="R49" s="132">
        <f t="shared" si="3"/>
        <v>0</v>
      </c>
    </row>
    <row r="50" spans="1:18" ht="12.75" x14ac:dyDescent="0.2">
      <c r="A50" s="101">
        <v>34</v>
      </c>
      <c r="B50" s="10"/>
      <c r="C50" s="11"/>
      <c r="D50" s="225"/>
      <c r="E50" s="225"/>
      <c r="F50" s="225"/>
      <c r="G50" s="225"/>
      <c r="H50" s="10"/>
      <c r="I50" s="126"/>
      <c r="J50" s="12"/>
      <c r="K50" s="97"/>
      <c r="L50" s="226">
        <f t="shared" si="0"/>
        <v>0</v>
      </c>
      <c r="M50" s="226"/>
      <c r="N50" s="124">
        <f t="shared" si="1"/>
        <v>0</v>
      </c>
      <c r="O50" s="12"/>
      <c r="P50" s="124">
        <f t="shared" si="2"/>
        <v>0</v>
      </c>
      <c r="Q50" s="96"/>
      <c r="R50" s="132">
        <f t="shared" si="3"/>
        <v>0</v>
      </c>
    </row>
    <row r="51" spans="1:18" ht="12.75" x14ac:dyDescent="0.2">
      <c r="A51" s="101">
        <v>35</v>
      </c>
      <c r="B51" s="10"/>
      <c r="C51" s="11"/>
      <c r="D51" s="225"/>
      <c r="E51" s="225"/>
      <c r="F51" s="225"/>
      <c r="G51" s="225"/>
      <c r="H51" s="10"/>
      <c r="I51" s="126"/>
      <c r="J51" s="12"/>
      <c r="K51" s="97"/>
      <c r="L51" s="226">
        <f t="shared" si="0"/>
        <v>0</v>
      </c>
      <c r="M51" s="226"/>
      <c r="N51" s="124">
        <f t="shared" si="1"/>
        <v>0</v>
      </c>
      <c r="O51" s="12"/>
      <c r="P51" s="124">
        <f t="shared" si="2"/>
        <v>0</v>
      </c>
      <c r="Q51" s="96"/>
      <c r="R51" s="132">
        <f t="shared" si="3"/>
        <v>0</v>
      </c>
    </row>
    <row r="52" spans="1:18" ht="12.75" x14ac:dyDescent="0.2">
      <c r="A52" s="101">
        <v>36</v>
      </c>
      <c r="B52" s="10"/>
      <c r="C52" s="11"/>
      <c r="D52" s="225"/>
      <c r="E52" s="225"/>
      <c r="F52" s="225"/>
      <c r="G52" s="225"/>
      <c r="H52" s="10"/>
      <c r="I52" s="126"/>
      <c r="J52" s="12"/>
      <c r="K52" s="97"/>
      <c r="L52" s="226">
        <f t="shared" si="0"/>
        <v>0</v>
      </c>
      <c r="M52" s="226"/>
      <c r="N52" s="124">
        <f t="shared" si="1"/>
        <v>0</v>
      </c>
      <c r="O52" s="12"/>
      <c r="P52" s="124">
        <f t="shared" si="2"/>
        <v>0</v>
      </c>
      <c r="Q52" s="96"/>
      <c r="R52" s="132">
        <f t="shared" si="3"/>
        <v>0</v>
      </c>
    </row>
    <row r="53" spans="1:18" ht="13.5" thickBot="1" x14ac:dyDescent="0.25">
      <c r="A53" s="102"/>
      <c r="B53" s="103"/>
      <c r="C53" s="103"/>
      <c r="D53" s="104" t="s">
        <v>16</v>
      </c>
      <c r="E53" s="103"/>
      <c r="F53" s="103"/>
      <c r="G53" s="103"/>
      <c r="H53" s="103"/>
      <c r="I53" s="103"/>
      <c r="J53" s="105"/>
      <c r="K53" s="106"/>
      <c r="L53" s="228"/>
      <c r="M53" s="229"/>
      <c r="N53" s="107"/>
      <c r="O53" s="108"/>
      <c r="P53" s="130">
        <f>SUM(P17:P52)</f>
        <v>0</v>
      </c>
      <c r="Q53" s="131">
        <f t="shared" ref="Q53:R53" si="8">SUM(Q17:Q52)</f>
        <v>0</v>
      </c>
      <c r="R53" s="133">
        <f t="shared" si="8"/>
        <v>0</v>
      </c>
    </row>
    <row r="54" spans="1:18" ht="12.75" x14ac:dyDescent="0.2">
      <c r="A54" s="2"/>
      <c r="B54" s="2"/>
      <c r="C54" s="2"/>
      <c r="D54" s="2"/>
      <c r="E54" s="2"/>
      <c r="F54" s="2"/>
      <c r="G54" s="2"/>
      <c r="H54" s="2"/>
      <c r="I54" s="2"/>
      <c r="J54" s="2"/>
      <c r="K54" s="2"/>
      <c r="L54" s="2"/>
      <c r="M54" s="2"/>
      <c r="N54" s="2"/>
      <c r="O54" s="2"/>
    </row>
    <row r="55" spans="1:18" ht="12.75" x14ac:dyDescent="0.2">
      <c r="A55" s="7" t="s">
        <v>17</v>
      </c>
      <c r="B55" s="8"/>
      <c r="C55" s="2"/>
      <c r="D55" s="26"/>
      <c r="E55" s="26"/>
      <c r="F55" s="8"/>
      <c r="G55" s="8"/>
      <c r="H55" s="8"/>
      <c r="I55" s="2"/>
      <c r="J55" s="2"/>
      <c r="K55" s="2"/>
      <c r="L55" s="2"/>
      <c r="M55" s="2"/>
      <c r="N55" s="2"/>
      <c r="O55" s="2"/>
    </row>
    <row r="56" spans="1:18" ht="42.75" customHeight="1" x14ac:dyDescent="0.2">
      <c r="A56" s="167" t="s">
        <v>18</v>
      </c>
      <c r="B56" s="167"/>
      <c r="C56" s="167"/>
      <c r="D56" s="167"/>
      <c r="E56" s="167"/>
      <c r="F56" s="167"/>
      <c r="G56" s="167"/>
      <c r="H56" s="167"/>
      <c r="I56" s="167"/>
      <c r="J56" s="167"/>
      <c r="K56" s="167"/>
      <c r="L56" s="167"/>
      <c r="M56" s="167"/>
      <c r="N56" s="167"/>
      <c r="O56" s="2"/>
    </row>
    <row r="57" spans="1:18" ht="12.75" x14ac:dyDescent="0.2">
      <c r="A57" s="167"/>
      <c r="B57" s="167"/>
      <c r="C57" s="167"/>
      <c r="D57" s="167"/>
      <c r="E57" s="167"/>
      <c r="F57" s="167"/>
      <c r="G57" s="167"/>
      <c r="H57" s="167"/>
      <c r="I57" s="167"/>
      <c r="J57" s="167"/>
      <c r="K57" s="167"/>
      <c r="L57" s="167"/>
      <c r="M57" s="167"/>
      <c r="N57" s="167"/>
      <c r="O57" s="2"/>
    </row>
    <row r="58" spans="1:18" ht="13.5" thickBot="1" x14ac:dyDescent="0.25">
      <c r="A58" s="2"/>
      <c r="B58" s="2"/>
      <c r="C58" s="2"/>
      <c r="D58" s="2"/>
      <c r="E58" s="2"/>
      <c r="F58" s="2"/>
      <c r="G58" s="2"/>
      <c r="H58" s="2"/>
      <c r="I58" s="2"/>
      <c r="J58" s="2"/>
      <c r="K58" s="2"/>
      <c r="L58" s="2"/>
      <c r="M58" s="2"/>
      <c r="N58" s="2"/>
      <c r="O58" s="2"/>
    </row>
    <row r="59" spans="1:18" ht="12.75" x14ac:dyDescent="0.2">
      <c r="A59" s="230" t="s">
        <v>8</v>
      </c>
      <c r="B59" s="223" t="s">
        <v>38</v>
      </c>
      <c r="C59" s="216" t="s">
        <v>39</v>
      </c>
      <c r="D59" s="214" t="s">
        <v>9</v>
      </c>
      <c r="E59" s="109"/>
      <c r="F59" s="110"/>
      <c r="G59" s="110"/>
      <c r="H59" s="110"/>
      <c r="I59" s="110"/>
      <c r="J59" s="110"/>
      <c r="K59" s="110"/>
      <c r="L59" s="110"/>
      <c r="M59" s="111"/>
      <c r="N59" s="216" t="s">
        <v>49</v>
      </c>
      <c r="O59" s="216" t="s">
        <v>50</v>
      </c>
      <c r="P59" s="217" t="s">
        <v>58</v>
      </c>
      <c r="Q59" s="216" t="s">
        <v>44</v>
      </c>
      <c r="R59" s="232" t="s">
        <v>55</v>
      </c>
    </row>
    <row r="60" spans="1:18" ht="22.15" customHeight="1" x14ac:dyDescent="0.2">
      <c r="A60" s="231"/>
      <c r="B60" s="178"/>
      <c r="C60" s="158"/>
      <c r="D60" s="185"/>
      <c r="E60" s="30"/>
      <c r="F60" s="31"/>
      <c r="G60" s="31"/>
      <c r="H60" s="31"/>
      <c r="I60" s="31"/>
      <c r="J60" s="31"/>
      <c r="K60" s="31"/>
      <c r="L60" s="31"/>
      <c r="M60" s="32"/>
      <c r="N60" s="158"/>
      <c r="O60" s="158"/>
      <c r="P60" s="188"/>
      <c r="Q60" s="158"/>
      <c r="R60" s="233"/>
    </row>
    <row r="61" spans="1:18" ht="10.5" hidden="1" x14ac:dyDescent="0.2">
      <c r="A61" s="101">
        <v>1</v>
      </c>
      <c r="B61" s="74"/>
      <c r="C61" s="75"/>
      <c r="D61" s="145"/>
      <c r="E61" s="146"/>
      <c r="F61" s="146"/>
      <c r="G61" s="146"/>
      <c r="H61" s="146"/>
      <c r="I61" s="146"/>
      <c r="J61" s="146"/>
      <c r="K61" s="146"/>
      <c r="L61" s="146"/>
      <c r="M61" s="147"/>
      <c r="N61" s="33"/>
      <c r="O61" s="34"/>
      <c r="P61" s="35">
        <f>N61*O61</f>
        <v>0</v>
      </c>
      <c r="Q61" s="159"/>
      <c r="R61" s="234"/>
    </row>
    <row r="62" spans="1:18" ht="12.75" x14ac:dyDescent="0.2">
      <c r="A62" s="101">
        <v>1</v>
      </c>
      <c r="B62" s="79"/>
      <c r="C62" s="79"/>
      <c r="D62" s="145"/>
      <c r="E62" s="146"/>
      <c r="F62" s="146"/>
      <c r="G62" s="146"/>
      <c r="H62" s="146"/>
      <c r="I62" s="146"/>
      <c r="J62" s="146"/>
      <c r="K62" s="146"/>
      <c r="L62" s="146"/>
      <c r="M62" s="147"/>
      <c r="N62" s="126"/>
      <c r="O62" s="34"/>
      <c r="P62" s="35">
        <f t="shared" ref="P62:P96" si="9">N62*O62</f>
        <v>0</v>
      </c>
      <c r="Q62" s="96"/>
      <c r="R62" s="132">
        <f t="shared" ref="R62:R96" si="10">+P62-Q62</f>
        <v>0</v>
      </c>
    </row>
    <row r="63" spans="1:18" ht="12.75" x14ac:dyDescent="0.2">
      <c r="A63" s="101">
        <v>2</v>
      </c>
      <c r="B63" s="79"/>
      <c r="C63" s="79"/>
      <c r="D63" s="145"/>
      <c r="E63" s="146"/>
      <c r="F63" s="146"/>
      <c r="G63" s="146"/>
      <c r="H63" s="146"/>
      <c r="I63" s="146"/>
      <c r="J63" s="146"/>
      <c r="K63" s="146"/>
      <c r="L63" s="146"/>
      <c r="M63" s="147"/>
      <c r="N63" s="126"/>
      <c r="O63" s="34"/>
      <c r="P63" s="35">
        <f t="shared" si="9"/>
        <v>0</v>
      </c>
      <c r="Q63" s="96"/>
      <c r="R63" s="132">
        <f t="shared" si="10"/>
        <v>0</v>
      </c>
    </row>
    <row r="64" spans="1:18" ht="12.75" x14ac:dyDescent="0.2">
      <c r="A64" s="101">
        <v>3</v>
      </c>
      <c r="B64" s="79"/>
      <c r="C64" s="79"/>
      <c r="D64" s="145"/>
      <c r="E64" s="146"/>
      <c r="F64" s="146"/>
      <c r="G64" s="146"/>
      <c r="H64" s="146"/>
      <c r="I64" s="146"/>
      <c r="J64" s="146"/>
      <c r="K64" s="146"/>
      <c r="L64" s="146"/>
      <c r="M64" s="147"/>
      <c r="N64" s="126"/>
      <c r="O64" s="34"/>
      <c r="P64" s="35">
        <f t="shared" si="9"/>
        <v>0</v>
      </c>
      <c r="Q64" s="96"/>
      <c r="R64" s="132">
        <f>+P64-Q64</f>
        <v>0</v>
      </c>
    </row>
    <row r="65" spans="1:18" ht="12.75" x14ac:dyDescent="0.2">
      <c r="A65" s="101">
        <v>4</v>
      </c>
      <c r="B65" s="79"/>
      <c r="C65" s="79"/>
      <c r="D65" s="145"/>
      <c r="E65" s="146"/>
      <c r="F65" s="146"/>
      <c r="G65" s="146"/>
      <c r="H65" s="146"/>
      <c r="I65" s="146"/>
      <c r="J65" s="146"/>
      <c r="K65" s="146"/>
      <c r="L65" s="146"/>
      <c r="M65" s="147"/>
      <c r="N65" s="126"/>
      <c r="O65" s="34"/>
      <c r="P65" s="35">
        <f t="shared" si="9"/>
        <v>0</v>
      </c>
      <c r="Q65" s="96"/>
      <c r="R65" s="132">
        <f>+P65-Q65</f>
        <v>0</v>
      </c>
    </row>
    <row r="66" spans="1:18" ht="12.75" x14ac:dyDescent="0.2">
      <c r="A66" s="101">
        <v>5</v>
      </c>
      <c r="B66" s="79"/>
      <c r="C66" s="79"/>
      <c r="D66" s="145"/>
      <c r="E66" s="146"/>
      <c r="F66" s="146"/>
      <c r="G66" s="146"/>
      <c r="H66" s="146"/>
      <c r="I66" s="146"/>
      <c r="J66" s="146"/>
      <c r="K66" s="146"/>
      <c r="L66" s="146"/>
      <c r="M66" s="147"/>
      <c r="N66" s="126"/>
      <c r="O66" s="34"/>
      <c r="P66" s="35">
        <f t="shared" ref="P66:P70" si="11">N66*O66</f>
        <v>0</v>
      </c>
      <c r="Q66" s="96"/>
      <c r="R66" s="132">
        <f t="shared" ref="R66:R70" si="12">+P66-Q66</f>
        <v>0</v>
      </c>
    </row>
    <row r="67" spans="1:18" ht="12.75" x14ac:dyDescent="0.2">
      <c r="A67" s="101">
        <v>6</v>
      </c>
      <c r="B67" s="79"/>
      <c r="C67" s="79"/>
      <c r="D67" s="145"/>
      <c r="E67" s="146"/>
      <c r="F67" s="146"/>
      <c r="G67" s="146"/>
      <c r="H67" s="146"/>
      <c r="I67" s="146"/>
      <c r="J67" s="146"/>
      <c r="K67" s="146"/>
      <c r="L67" s="146"/>
      <c r="M67" s="147"/>
      <c r="N67" s="126"/>
      <c r="O67" s="34"/>
      <c r="P67" s="35">
        <f t="shared" si="11"/>
        <v>0</v>
      </c>
      <c r="Q67" s="96"/>
      <c r="R67" s="132">
        <f t="shared" si="12"/>
        <v>0</v>
      </c>
    </row>
    <row r="68" spans="1:18" ht="12.75" x14ac:dyDescent="0.2">
      <c r="A68" s="101">
        <v>7</v>
      </c>
      <c r="B68" s="79"/>
      <c r="C68" s="79"/>
      <c r="D68" s="145"/>
      <c r="E68" s="146"/>
      <c r="F68" s="146"/>
      <c r="G68" s="146"/>
      <c r="H68" s="146"/>
      <c r="I68" s="146"/>
      <c r="J68" s="146"/>
      <c r="K68" s="146"/>
      <c r="L68" s="146"/>
      <c r="M68" s="147"/>
      <c r="N68" s="126"/>
      <c r="O68" s="34"/>
      <c r="P68" s="35">
        <f t="shared" si="11"/>
        <v>0</v>
      </c>
      <c r="Q68" s="96"/>
      <c r="R68" s="132">
        <f t="shared" si="12"/>
        <v>0</v>
      </c>
    </row>
    <row r="69" spans="1:18" ht="12.75" x14ac:dyDescent="0.2">
      <c r="A69" s="101">
        <v>8</v>
      </c>
      <c r="B69" s="79"/>
      <c r="C69" s="79"/>
      <c r="D69" s="145"/>
      <c r="E69" s="146"/>
      <c r="F69" s="146"/>
      <c r="G69" s="146"/>
      <c r="H69" s="146"/>
      <c r="I69" s="146"/>
      <c r="J69" s="146"/>
      <c r="K69" s="146"/>
      <c r="L69" s="146"/>
      <c r="M69" s="147"/>
      <c r="N69" s="126"/>
      <c r="O69" s="34"/>
      <c r="P69" s="35">
        <f t="shared" si="11"/>
        <v>0</v>
      </c>
      <c r="Q69" s="96"/>
      <c r="R69" s="132">
        <f t="shared" si="12"/>
        <v>0</v>
      </c>
    </row>
    <row r="70" spans="1:18" ht="12.75" x14ac:dyDescent="0.2">
      <c r="A70" s="101">
        <v>9</v>
      </c>
      <c r="B70" s="79"/>
      <c r="C70" s="79"/>
      <c r="D70" s="145"/>
      <c r="E70" s="146"/>
      <c r="F70" s="146"/>
      <c r="G70" s="146"/>
      <c r="H70" s="146"/>
      <c r="I70" s="146"/>
      <c r="J70" s="146"/>
      <c r="K70" s="146"/>
      <c r="L70" s="146"/>
      <c r="M70" s="147"/>
      <c r="N70" s="126"/>
      <c r="O70" s="34"/>
      <c r="P70" s="35">
        <f t="shared" si="11"/>
        <v>0</v>
      </c>
      <c r="Q70" s="96"/>
      <c r="R70" s="132">
        <f t="shared" si="12"/>
        <v>0</v>
      </c>
    </row>
    <row r="71" spans="1:18" ht="12.75" x14ac:dyDescent="0.2">
      <c r="A71" s="101">
        <v>10</v>
      </c>
      <c r="B71" s="79"/>
      <c r="C71" s="79"/>
      <c r="D71" s="145"/>
      <c r="E71" s="146"/>
      <c r="F71" s="146"/>
      <c r="G71" s="146"/>
      <c r="H71" s="146"/>
      <c r="I71" s="146"/>
      <c r="J71" s="146"/>
      <c r="K71" s="146"/>
      <c r="L71" s="146"/>
      <c r="M71" s="147"/>
      <c r="N71" s="126"/>
      <c r="O71" s="34"/>
      <c r="P71" s="35">
        <f t="shared" si="9"/>
        <v>0</v>
      </c>
      <c r="Q71" s="96"/>
      <c r="R71" s="132">
        <f t="shared" si="10"/>
        <v>0</v>
      </c>
    </row>
    <row r="72" spans="1:18" ht="12.75" x14ac:dyDescent="0.2">
      <c r="A72" s="101">
        <v>11</v>
      </c>
      <c r="B72" s="79"/>
      <c r="C72" s="79"/>
      <c r="D72" s="145"/>
      <c r="E72" s="146"/>
      <c r="F72" s="146"/>
      <c r="G72" s="146"/>
      <c r="H72" s="146"/>
      <c r="I72" s="146"/>
      <c r="J72" s="146"/>
      <c r="K72" s="146"/>
      <c r="L72" s="146"/>
      <c r="M72" s="147"/>
      <c r="N72" s="126"/>
      <c r="O72" s="34"/>
      <c r="P72" s="35">
        <f t="shared" si="9"/>
        <v>0</v>
      </c>
      <c r="Q72" s="96"/>
      <c r="R72" s="132">
        <f t="shared" si="10"/>
        <v>0</v>
      </c>
    </row>
    <row r="73" spans="1:18" ht="12.75" x14ac:dyDescent="0.2">
      <c r="A73" s="101">
        <v>12</v>
      </c>
      <c r="B73" s="79"/>
      <c r="C73" s="79"/>
      <c r="D73" s="145"/>
      <c r="E73" s="146"/>
      <c r="F73" s="146"/>
      <c r="G73" s="146"/>
      <c r="H73" s="146"/>
      <c r="I73" s="146"/>
      <c r="J73" s="146"/>
      <c r="K73" s="146"/>
      <c r="L73" s="146"/>
      <c r="M73" s="147"/>
      <c r="N73" s="126"/>
      <c r="O73" s="34"/>
      <c r="P73" s="35">
        <f t="shared" si="9"/>
        <v>0</v>
      </c>
      <c r="Q73" s="96"/>
      <c r="R73" s="132">
        <f t="shared" si="10"/>
        <v>0</v>
      </c>
    </row>
    <row r="74" spans="1:18" ht="12.75" x14ac:dyDescent="0.2">
      <c r="A74" s="101">
        <v>13</v>
      </c>
      <c r="B74" s="79"/>
      <c r="C74" s="79"/>
      <c r="D74" s="145"/>
      <c r="E74" s="146"/>
      <c r="F74" s="146"/>
      <c r="G74" s="146"/>
      <c r="H74" s="146"/>
      <c r="I74" s="146"/>
      <c r="J74" s="146"/>
      <c r="K74" s="146"/>
      <c r="L74" s="146"/>
      <c r="M74" s="147"/>
      <c r="N74" s="126"/>
      <c r="O74" s="34"/>
      <c r="P74" s="35">
        <f t="shared" si="9"/>
        <v>0</v>
      </c>
      <c r="Q74" s="96"/>
      <c r="R74" s="132">
        <f t="shared" si="10"/>
        <v>0</v>
      </c>
    </row>
    <row r="75" spans="1:18" ht="12.75" x14ac:dyDescent="0.2">
      <c r="A75" s="101">
        <v>14</v>
      </c>
      <c r="B75" s="79"/>
      <c r="C75" s="79"/>
      <c r="D75" s="145"/>
      <c r="E75" s="146"/>
      <c r="F75" s="146"/>
      <c r="G75" s="146"/>
      <c r="H75" s="146"/>
      <c r="I75" s="146"/>
      <c r="J75" s="146"/>
      <c r="K75" s="146"/>
      <c r="L75" s="146"/>
      <c r="M75" s="147"/>
      <c r="N75" s="126"/>
      <c r="O75" s="34"/>
      <c r="P75" s="35">
        <f t="shared" si="9"/>
        <v>0</v>
      </c>
      <c r="Q75" s="96"/>
      <c r="R75" s="132">
        <f t="shared" si="10"/>
        <v>0</v>
      </c>
    </row>
    <row r="76" spans="1:18" ht="12.75" x14ac:dyDescent="0.2">
      <c r="A76" s="101">
        <v>15</v>
      </c>
      <c r="B76" s="79"/>
      <c r="C76" s="79"/>
      <c r="D76" s="145"/>
      <c r="E76" s="146"/>
      <c r="F76" s="146"/>
      <c r="G76" s="146"/>
      <c r="H76" s="146"/>
      <c r="I76" s="146"/>
      <c r="J76" s="146"/>
      <c r="K76" s="146"/>
      <c r="L76" s="146"/>
      <c r="M76" s="147"/>
      <c r="N76" s="126"/>
      <c r="O76" s="34"/>
      <c r="P76" s="35">
        <f t="shared" si="9"/>
        <v>0</v>
      </c>
      <c r="Q76" s="96"/>
      <c r="R76" s="132">
        <f t="shared" si="10"/>
        <v>0</v>
      </c>
    </row>
    <row r="77" spans="1:18" ht="12.75" x14ac:dyDescent="0.2">
      <c r="A77" s="101">
        <v>16</v>
      </c>
      <c r="B77" s="79"/>
      <c r="C77" s="79"/>
      <c r="D77" s="145"/>
      <c r="E77" s="146"/>
      <c r="F77" s="146"/>
      <c r="G77" s="146"/>
      <c r="H77" s="146"/>
      <c r="I77" s="146"/>
      <c r="J77" s="146"/>
      <c r="K77" s="146"/>
      <c r="L77" s="146"/>
      <c r="M77" s="147"/>
      <c r="N77" s="126"/>
      <c r="O77" s="34"/>
      <c r="P77" s="35">
        <f t="shared" si="9"/>
        <v>0</v>
      </c>
      <c r="Q77" s="96"/>
      <c r="R77" s="132">
        <f t="shared" si="10"/>
        <v>0</v>
      </c>
    </row>
    <row r="78" spans="1:18" ht="12.75" x14ac:dyDescent="0.2">
      <c r="A78" s="101">
        <v>17</v>
      </c>
      <c r="B78" s="79"/>
      <c r="C78" s="79"/>
      <c r="D78" s="145"/>
      <c r="E78" s="146"/>
      <c r="F78" s="146"/>
      <c r="G78" s="146"/>
      <c r="H78" s="146"/>
      <c r="I78" s="146"/>
      <c r="J78" s="146"/>
      <c r="K78" s="146"/>
      <c r="L78" s="146"/>
      <c r="M78" s="147"/>
      <c r="N78" s="126"/>
      <c r="O78" s="34"/>
      <c r="P78" s="35">
        <f t="shared" si="9"/>
        <v>0</v>
      </c>
      <c r="Q78" s="96"/>
      <c r="R78" s="132">
        <f t="shared" si="10"/>
        <v>0</v>
      </c>
    </row>
    <row r="79" spans="1:18" ht="12.75" x14ac:dyDescent="0.2">
      <c r="A79" s="101">
        <v>18</v>
      </c>
      <c r="B79" s="79"/>
      <c r="C79" s="79"/>
      <c r="D79" s="145"/>
      <c r="E79" s="146"/>
      <c r="F79" s="146"/>
      <c r="G79" s="146"/>
      <c r="H79" s="146"/>
      <c r="I79" s="146"/>
      <c r="J79" s="146"/>
      <c r="K79" s="146"/>
      <c r="L79" s="146"/>
      <c r="M79" s="147"/>
      <c r="N79" s="126"/>
      <c r="O79" s="34"/>
      <c r="P79" s="35">
        <f t="shared" si="9"/>
        <v>0</v>
      </c>
      <c r="Q79" s="96"/>
      <c r="R79" s="132">
        <f t="shared" si="10"/>
        <v>0</v>
      </c>
    </row>
    <row r="80" spans="1:18" ht="12.75" x14ac:dyDescent="0.2">
      <c r="A80" s="101">
        <v>19</v>
      </c>
      <c r="B80" s="79"/>
      <c r="C80" s="79"/>
      <c r="D80" s="145"/>
      <c r="E80" s="146"/>
      <c r="F80" s="146"/>
      <c r="G80" s="146"/>
      <c r="H80" s="146"/>
      <c r="I80" s="146"/>
      <c r="J80" s="146"/>
      <c r="K80" s="146"/>
      <c r="L80" s="146"/>
      <c r="M80" s="147"/>
      <c r="N80" s="126"/>
      <c r="O80" s="34"/>
      <c r="P80" s="35">
        <f t="shared" si="9"/>
        <v>0</v>
      </c>
      <c r="Q80" s="96"/>
      <c r="R80" s="132">
        <f t="shared" si="10"/>
        <v>0</v>
      </c>
    </row>
    <row r="81" spans="1:18" ht="12.75" x14ac:dyDescent="0.2">
      <c r="A81" s="101">
        <v>20</v>
      </c>
      <c r="B81" s="79"/>
      <c r="C81" s="79"/>
      <c r="D81" s="145"/>
      <c r="E81" s="146"/>
      <c r="F81" s="146"/>
      <c r="G81" s="146"/>
      <c r="H81" s="146"/>
      <c r="I81" s="146"/>
      <c r="J81" s="146"/>
      <c r="K81" s="146"/>
      <c r="L81" s="146"/>
      <c r="M81" s="147"/>
      <c r="N81" s="126"/>
      <c r="O81" s="34"/>
      <c r="P81" s="35">
        <f t="shared" si="9"/>
        <v>0</v>
      </c>
      <c r="Q81" s="96"/>
      <c r="R81" s="132">
        <f t="shared" si="10"/>
        <v>0</v>
      </c>
    </row>
    <row r="82" spans="1:18" ht="12.75" x14ac:dyDescent="0.2">
      <c r="A82" s="101">
        <v>21</v>
      </c>
      <c r="B82" s="79"/>
      <c r="C82" s="79"/>
      <c r="D82" s="145"/>
      <c r="E82" s="146"/>
      <c r="F82" s="146"/>
      <c r="G82" s="146"/>
      <c r="H82" s="146"/>
      <c r="I82" s="146"/>
      <c r="J82" s="146"/>
      <c r="K82" s="146"/>
      <c r="L82" s="146"/>
      <c r="M82" s="147"/>
      <c r="N82" s="126"/>
      <c r="O82" s="34"/>
      <c r="P82" s="35">
        <f t="shared" si="9"/>
        <v>0</v>
      </c>
      <c r="Q82" s="96"/>
      <c r="R82" s="132">
        <f t="shared" si="10"/>
        <v>0</v>
      </c>
    </row>
    <row r="83" spans="1:18" ht="12.75" x14ac:dyDescent="0.2">
      <c r="A83" s="101">
        <v>22</v>
      </c>
      <c r="B83" s="79"/>
      <c r="C83" s="79"/>
      <c r="D83" s="145"/>
      <c r="E83" s="146"/>
      <c r="F83" s="146"/>
      <c r="G83" s="146"/>
      <c r="H83" s="146"/>
      <c r="I83" s="146"/>
      <c r="J83" s="146"/>
      <c r="K83" s="146"/>
      <c r="L83" s="146"/>
      <c r="M83" s="147"/>
      <c r="N83" s="126"/>
      <c r="O83" s="34"/>
      <c r="P83" s="35">
        <f t="shared" si="9"/>
        <v>0</v>
      </c>
      <c r="Q83" s="96"/>
      <c r="R83" s="132">
        <f t="shared" si="10"/>
        <v>0</v>
      </c>
    </row>
    <row r="84" spans="1:18" ht="12.75" x14ac:dyDescent="0.2">
      <c r="A84" s="101">
        <v>23</v>
      </c>
      <c r="B84" s="79"/>
      <c r="C84" s="79"/>
      <c r="D84" s="145"/>
      <c r="E84" s="146"/>
      <c r="F84" s="146"/>
      <c r="G84" s="146"/>
      <c r="H84" s="146"/>
      <c r="I84" s="146"/>
      <c r="J84" s="146"/>
      <c r="K84" s="146"/>
      <c r="L84" s="146"/>
      <c r="M84" s="147"/>
      <c r="N84" s="126"/>
      <c r="O84" s="34"/>
      <c r="P84" s="35">
        <f t="shared" si="9"/>
        <v>0</v>
      </c>
      <c r="Q84" s="96"/>
      <c r="R84" s="132">
        <f t="shared" si="10"/>
        <v>0</v>
      </c>
    </row>
    <row r="85" spans="1:18" ht="12.75" x14ac:dyDescent="0.2">
      <c r="A85" s="101">
        <v>24</v>
      </c>
      <c r="B85" s="79"/>
      <c r="C85" s="79"/>
      <c r="D85" s="145"/>
      <c r="E85" s="146"/>
      <c r="F85" s="146"/>
      <c r="G85" s="146"/>
      <c r="H85" s="146"/>
      <c r="I85" s="146"/>
      <c r="J85" s="146"/>
      <c r="K85" s="146"/>
      <c r="L85" s="146"/>
      <c r="M85" s="147"/>
      <c r="N85" s="126"/>
      <c r="O85" s="34"/>
      <c r="P85" s="35">
        <f t="shared" si="9"/>
        <v>0</v>
      </c>
      <c r="Q85" s="96"/>
      <c r="R85" s="132">
        <f t="shared" si="10"/>
        <v>0</v>
      </c>
    </row>
    <row r="86" spans="1:18" ht="12.75" x14ac:dyDescent="0.2">
      <c r="A86" s="101">
        <v>25</v>
      </c>
      <c r="B86" s="79"/>
      <c r="C86" s="79"/>
      <c r="D86" s="145"/>
      <c r="E86" s="146"/>
      <c r="F86" s="146"/>
      <c r="G86" s="146"/>
      <c r="H86" s="146"/>
      <c r="I86" s="146"/>
      <c r="J86" s="146"/>
      <c r="K86" s="146"/>
      <c r="L86" s="146"/>
      <c r="M86" s="147"/>
      <c r="N86" s="126"/>
      <c r="O86" s="34"/>
      <c r="P86" s="35">
        <f t="shared" si="9"/>
        <v>0</v>
      </c>
      <c r="Q86" s="96"/>
      <c r="R86" s="132">
        <f t="shared" si="10"/>
        <v>0</v>
      </c>
    </row>
    <row r="87" spans="1:18" ht="12.75" x14ac:dyDescent="0.2">
      <c r="A87" s="101">
        <v>26</v>
      </c>
      <c r="B87" s="79"/>
      <c r="C87" s="79"/>
      <c r="D87" s="145"/>
      <c r="E87" s="146"/>
      <c r="F87" s="146"/>
      <c r="G87" s="146"/>
      <c r="H87" s="146"/>
      <c r="I87" s="146"/>
      <c r="J87" s="146"/>
      <c r="K87" s="146"/>
      <c r="L87" s="146"/>
      <c r="M87" s="147"/>
      <c r="N87" s="126"/>
      <c r="O87" s="34"/>
      <c r="P87" s="35">
        <f t="shared" si="9"/>
        <v>0</v>
      </c>
      <c r="Q87" s="96"/>
      <c r="R87" s="132">
        <f t="shared" si="10"/>
        <v>0</v>
      </c>
    </row>
    <row r="88" spans="1:18" ht="12.75" x14ac:dyDescent="0.2">
      <c r="A88" s="101">
        <v>27</v>
      </c>
      <c r="B88" s="79"/>
      <c r="C88" s="79"/>
      <c r="D88" s="145"/>
      <c r="E88" s="146"/>
      <c r="F88" s="146"/>
      <c r="G88" s="146"/>
      <c r="H88" s="146"/>
      <c r="I88" s="146"/>
      <c r="J88" s="146"/>
      <c r="K88" s="146"/>
      <c r="L88" s="146"/>
      <c r="M88" s="147"/>
      <c r="N88" s="126"/>
      <c r="O88" s="34"/>
      <c r="P88" s="35">
        <f t="shared" si="9"/>
        <v>0</v>
      </c>
      <c r="Q88" s="96"/>
      <c r="R88" s="132">
        <f t="shared" si="10"/>
        <v>0</v>
      </c>
    </row>
    <row r="89" spans="1:18" ht="12.75" x14ac:dyDescent="0.2">
      <c r="A89" s="101">
        <v>28</v>
      </c>
      <c r="B89" s="79"/>
      <c r="C89" s="79"/>
      <c r="D89" s="145"/>
      <c r="E89" s="146"/>
      <c r="F89" s="146"/>
      <c r="G89" s="146"/>
      <c r="H89" s="146"/>
      <c r="I89" s="146"/>
      <c r="J89" s="146"/>
      <c r="K89" s="146"/>
      <c r="L89" s="146"/>
      <c r="M89" s="147"/>
      <c r="N89" s="126"/>
      <c r="O89" s="34"/>
      <c r="P89" s="35">
        <f t="shared" si="9"/>
        <v>0</v>
      </c>
      <c r="Q89" s="96"/>
      <c r="R89" s="132">
        <f t="shared" si="10"/>
        <v>0</v>
      </c>
    </row>
    <row r="90" spans="1:18" ht="12.75" x14ac:dyDescent="0.2">
      <c r="A90" s="101">
        <v>29</v>
      </c>
      <c r="B90" s="79"/>
      <c r="C90" s="79"/>
      <c r="D90" s="145"/>
      <c r="E90" s="146"/>
      <c r="F90" s="146"/>
      <c r="G90" s="146"/>
      <c r="H90" s="146"/>
      <c r="I90" s="146"/>
      <c r="J90" s="146"/>
      <c r="K90" s="146"/>
      <c r="L90" s="146"/>
      <c r="M90" s="147"/>
      <c r="N90" s="126"/>
      <c r="O90" s="34"/>
      <c r="P90" s="35">
        <f t="shared" si="9"/>
        <v>0</v>
      </c>
      <c r="Q90" s="96"/>
      <c r="R90" s="132">
        <f t="shared" si="10"/>
        <v>0</v>
      </c>
    </row>
    <row r="91" spans="1:18" ht="12.75" x14ac:dyDescent="0.2">
      <c r="A91" s="101">
        <v>30</v>
      </c>
      <c r="B91" s="79"/>
      <c r="C91" s="79"/>
      <c r="D91" s="145"/>
      <c r="E91" s="146"/>
      <c r="F91" s="146"/>
      <c r="G91" s="146"/>
      <c r="H91" s="146"/>
      <c r="I91" s="146"/>
      <c r="J91" s="146"/>
      <c r="K91" s="146"/>
      <c r="L91" s="146"/>
      <c r="M91" s="147"/>
      <c r="N91" s="126"/>
      <c r="O91" s="34"/>
      <c r="P91" s="35">
        <f t="shared" si="9"/>
        <v>0</v>
      </c>
      <c r="Q91" s="96"/>
      <c r="R91" s="132">
        <f t="shared" si="10"/>
        <v>0</v>
      </c>
    </row>
    <row r="92" spans="1:18" ht="12.75" x14ac:dyDescent="0.2">
      <c r="A92" s="101">
        <v>31</v>
      </c>
      <c r="B92" s="79"/>
      <c r="C92" s="79"/>
      <c r="D92" s="145"/>
      <c r="E92" s="146"/>
      <c r="F92" s="146"/>
      <c r="G92" s="146"/>
      <c r="H92" s="146"/>
      <c r="I92" s="146"/>
      <c r="J92" s="146"/>
      <c r="K92" s="146"/>
      <c r="L92" s="146"/>
      <c r="M92" s="147"/>
      <c r="N92" s="126"/>
      <c r="O92" s="34"/>
      <c r="P92" s="35">
        <f t="shared" si="9"/>
        <v>0</v>
      </c>
      <c r="Q92" s="96"/>
      <c r="R92" s="132">
        <f t="shared" si="10"/>
        <v>0</v>
      </c>
    </row>
    <row r="93" spans="1:18" ht="12.75" x14ac:dyDescent="0.2">
      <c r="A93" s="101">
        <v>32</v>
      </c>
      <c r="B93" s="79"/>
      <c r="C93" s="79"/>
      <c r="D93" s="145"/>
      <c r="E93" s="146"/>
      <c r="F93" s="146"/>
      <c r="G93" s="146"/>
      <c r="H93" s="146"/>
      <c r="I93" s="146"/>
      <c r="J93" s="146"/>
      <c r="K93" s="146"/>
      <c r="L93" s="146"/>
      <c r="M93" s="147"/>
      <c r="N93" s="126"/>
      <c r="O93" s="34"/>
      <c r="P93" s="35">
        <f t="shared" si="9"/>
        <v>0</v>
      </c>
      <c r="Q93" s="96"/>
      <c r="R93" s="132">
        <f t="shared" si="10"/>
        <v>0</v>
      </c>
    </row>
    <row r="94" spans="1:18" ht="12.75" x14ac:dyDescent="0.2">
      <c r="A94" s="101">
        <v>33</v>
      </c>
      <c r="B94" s="79"/>
      <c r="C94" s="79"/>
      <c r="D94" s="145"/>
      <c r="E94" s="146"/>
      <c r="F94" s="146"/>
      <c r="G94" s="146"/>
      <c r="H94" s="146"/>
      <c r="I94" s="146"/>
      <c r="J94" s="146"/>
      <c r="K94" s="146"/>
      <c r="L94" s="146"/>
      <c r="M94" s="147"/>
      <c r="N94" s="126"/>
      <c r="O94" s="34"/>
      <c r="P94" s="35">
        <f t="shared" si="9"/>
        <v>0</v>
      </c>
      <c r="Q94" s="96"/>
      <c r="R94" s="132">
        <f t="shared" si="10"/>
        <v>0</v>
      </c>
    </row>
    <row r="95" spans="1:18" ht="12.75" x14ac:dyDescent="0.2">
      <c r="A95" s="101">
        <v>34</v>
      </c>
      <c r="B95" s="79"/>
      <c r="C95" s="79"/>
      <c r="D95" s="145"/>
      <c r="E95" s="146"/>
      <c r="F95" s="146"/>
      <c r="G95" s="146"/>
      <c r="H95" s="146"/>
      <c r="I95" s="146"/>
      <c r="J95" s="146"/>
      <c r="K95" s="146"/>
      <c r="L95" s="146"/>
      <c r="M95" s="147"/>
      <c r="N95" s="126"/>
      <c r="O95" s="34"/>
      <c r="P95" s="35">
        <f t="shared" si="9"/>
        <v>0</v>
      </c>
      <c r="Q95" s="96"/>
      <c r="R95" s="132">
        <f t="shared" si="10"/>
        <v>0</v>
      </c>
    </row>
    <row r="96" spans="1:18" ht="13.5" thickBot="1" x14ac:dyDescent="0.25">
      <c r="A96" s="101">
        <v>35</v>
      </c>
      <c r="B96" s="79"/>
      <c r="C96" s="79"/>
      <c r="D96" s="145"/>
      <c r="E96" s="146"/>
      <c r="F96" s="146"/>
      <c r="G96" s="146"/>
      <c r="H96" s="146"/>
      <c r="I96" s="146"/>
      <c r="J96" s="146"/>
      <c r="K96" s="146"/>
      <c r="L96" s="146"/>
      <c r="M96" s="147"/>
      <c r="N96" s="128"/>
      <c r="O96" s="37"/>
      <c r="P96" s="35">
        <f t="shared" si="9"/>
        <v>0</v>
      </c>
      <c r="Q96" s="96"/>
      <c r="R96" s="132">
        <f t="shared" si="10"/>
        <v>0</v>
      </c>
    </row>
    <row r="97" spans="1:18" ht="13.5" thickBot="1" x14ac:dyDescent="0.25">
      <c r="A97" s="102"/>
      <c r="B97" s="112"/>
      <c r="C97" s="112"/>
      <c r="D97" s="248" t="s">
        <v>16</v>
      </c>
      <c r="E97" s="249"/>
      <c r="F97" s="249"/>
      <c r="G97" s="249"/>
      <c r="H97" s="249"/>
      <c r="I97" s="249"/>
      <c r="J97" s="249"/>
      <c r="K97" s="249"/>
      <c r="L97" s="249"/>
      <c r="M97" s="250"/>
      <c r="N97" s="103"/>
      <c r="O97" s="105"/>
      <c r="P97" s="108">
        <f>SUM(P61:P96)</f>
        <v>0</v>
      </c>
      <c r="Q97" s="132">
        <f t="shared" ref="Q97:R97" si="13">SUM(Q61:Q96)</f>
        <v>0</v>
      </c>
      <c r="R97" s="132">
        <f t="shared" si="13"/>
        <v>0</v>
      </c>
    </row>
    <row r="98" spans="1:18" ht="12.75" x14ac:dyDescent="0.2">
      <c r="A98" s="2"/>
      <c r="B98" s="2"/>
      <c r="C98" s="2"/>
      <c r="D98" s="2"/>
      <c r="E98" s="2"/>
      <c r="F98" s="2"/>
      <c r="G98" s="2"/>
      <c r="H98" s="2"/>
      <c r="I98" s="2"/>
      <c r="J98" s="2"/>
      <c r="K98" s="2"/>
      <c r="L98" s="2"/>
      <c r="M98" s="2"/>
      <c r="N98" s="2"/>
      <c r="O98" s="2"/>
    </row>
    <row r="99" spans="1:18" ht="12.75" x14ac:dyDescent="0.2">
      <c r="A99" s="39" t="s">
        <v>22</v>
      </c>
      <c r="B99" s="2"/>
      <c r="C99" s="2"/>
      <c r="D99" s="40"/>
      <c r="E99" s="2"/>
      <c r="F99" s="2"/>
      <c r="G99" s="2"/>
      <c r="H99" s="2"/>
      <c r="I99" s="2"/>
      <c r="J99" s="2"/>
      <c r="K99" s="2"/>
      <c r="L99" s="2"/>
      <c r="M99" s="2"/>
      <c r="N99" s="2"/>
      <c r="O99" s="2"/>
    </row>
    <row r="100" spans="1:18" ht="223.5" customHeight="1" thickBot="1" x14ac:dyDescent="0.25">
      <c r="A100" s="218" t="s">
        <v>48</v>
      </c>
      <c r="B100" s="218"/>
      <c r="C100" s="218"/>
      <c r="D100" s="219"/>
      <c r="E100" s="219"/>
      <c r="F100" s="219"/>
      <c r="G100" s="219"/>
      <c r="H100" s="219"/>
      <c r="I100" s="219"/>
      <c r="J100" s="219"/>
      <c r="K100" s="219"/>
      <c r="L100" s="219"/>
      <c r="M100" s="219"/>
      <c r="N100" s="219"/>
      <c r="O100" s="219"/>
    </row>
    <row r="101" spans="1:18" ht="15" customHeight="1" x14ac:dyDescent="0.2">
      <c r="A101" s="251" t="s">
        <v>8</v>
      </c>
      <c r="B101" s="239" t="s">
        <v>38</v>
      </c>
      <c r="C101" s="239" t="s">
        <v>40</v>
      </c>
      <c r="D101" s="241"/>
      <c r="E101" s="239" t="s">
        <v>24</v>
      </c>
      <c r="F101" s="240"/>
      <c r="G101" s="240"/>
      <c r="H101" s="240"/>
      <c r="I101" s="240"/>
      <c r="J101" s="240"/>
      <c r="K101" s="240"/>
      <c r="L101" s="240"/>
      <c r="M101" s="240"/>
      <c r="N101" s="240"/>
      <c r="O101" s="241"/>
      <c r="P101" s="235" t="s">
        <v>59</v>
      </c>
      <c r="Q101" s="235" t="s">
        <v>44</v>
      </c>
      <c r="R101" s="237" t="s">
        <v>55</v>
      </c>
    </row>
    <row r="102" spans="1:18" ht="15" customHeight="1" x14ac:dyDescent="0.2">
      <c r="A102" s="252"/>
      <c r="B102" s="242"/>
      <c r="C102" s="242"/>
      <c r="D102" s="244"/>
      <c r="E102" s="242"/>
      <c r="F102" s="243"/>
      <c r="G102" s="243"/>
      <c r="H102" s="243"/>
      <c r="I102" s="243"/>
      <c r="J102" s="243"/>
      <c r="K102" s="243"/>
      <c r="L102" s="243"/>
      <c r="M102" s="243"/>
      <c r="N102" s="243"/>
      <c r="O102" s="244"/>
      <c r="P102" s="236"/>
      <c r="Q102" s="236"/>
      <c r="R102" s="238"/>
    </row>
    <row r="103" spans="1:18" ht="12.75" x14ac:dyDescent="0.2">
      <c r="A103" s="113">
        <v>1</v>
      </c>
      <c r="B103" s="140"/>
      <c r="C103" s="143"/>
      <c r="D103" s="144"/>
      <c r="E103" s="145"/>
      <c r="F103" s="146"/>
      <c r="G103" s="146"/>
      <c r="H103" s="146"/>
      <c r="I103" s="146"/>
      <c r="J103" s="146"/>
      <c r="K103" s="146"/>
      <c r="L103" s="146"/>
      <c r="M103" s="146"/>
      <c r="N103" s="146"/>
      <c r="O103" s="147"/>
      <c r="P103" s="127"/>
      <c r="Q103" s="96"/>
      <c r="R103" s="132">
        <f>+P103-Q103</f>
        <v>0</v>
      </c>
    </row>
    <row r="104" spans="1:18" ht="12.75" x14ac:dyDescent="0.2">
      <c r="A104" s="114">
        <v>2</v>
      </c>
      <c r="B104" s="140"/>
      <c r="C104" s="143"/>
      <c r="D104" s="144"/>
      <c r="E104" s="145"/>
      <c r="F104" s="146"/>
      <c r="G104" s="146"/>
      <c r="H104" s="146"/>
      <c r="I104" s="146"/>
      <c r="J104" s="146"/>
      <c r="K104" s="146"/>
      <c r="L104" s="146"/>
      <c r="M104" s="146"/>
      <c r="N104" s="146"/>
      <c r="O104" s="147"/>
      <c r="P104" s="127"/>
      <c r="Q104" s="96"/>
      <c r="R104" s="132">
        <f t="shared" ref="R104:R122" si="14">+P104-Q104</f>
        <v>0</v>
      </c>
    </row>
    <row r="105" spans="1:18" ht="12.75" x14ac:dyDescent="0.2">
      <c r="A105" s="114">
        <v>3</v>
      </c>
      <c r="B105" s="140"/>
      <c r="C105" s="143"/>
      <c r="D105" s="144"/>
      <c r="E105" s="145"/>
      <c r="F105" s="146"/>
      <c r="G105" s="146"/>
      <c r="H105" s="146"/>
      <c r="I105" s="146"/>
      <c r="J105" s="146"/>
      <c r="K105" s="146"/>
      <c r="L105" s="146"/>
      <c r="M105" s="146"/>
      <c r="N105" s="146"/>
      <c r="O105" s="147"/>
      <c r="P105" s="127"/>
      <c r="Q105" s="96"/>
      <c r="R105" s="132">
        <f t="shared" si="14"/>
        <v>0</v>
      </c>
    </row>
    <row r="106" spans="1:18" ht="12.75" x14ac:dyDescent="0.2">
      <c r="A106" s="114">
        <v>4</v>
      </c>
      <c r="B106" s="140"/>
      <c r="C106" s="143"/>
      <c r="D106" s="144"/>
      <c r="E106" s="145"/>
      <c r="F106" s="146"/>
      <c r="G106" s="146"/>
      <c r="H106" s="146"/>
      <c r="I106" s="146"/>
      <c r="J106" s="146"/>
      <c r="K106" s="146"/>
      <c r="L106" s="146"/>
      <c r="M106" s="146"/>
      <c r="N106" s="146"/>
      <c r="O106" s="147"/>
      <c r="P106" s="127"/>
      <c r="Q106" s="96"/>
      <c r="R106" s="132">
        <f t="shared" si="14"/>
        <v>0</v>
      </c>
    </row>
    <row r="107" spans="1:18" ht="12.75" x14ac:dyDescent="0.2">
      <c r="A107" s="114">
        <v>5</v>
      </c>
      <c r="B107" s="140"/>
      <c r="C107" s="143"/>
      <c r="D107" s="144"/>
      <c r="E107" s="145"/>
      <c r="F107" s="146"/>
      <c r="G107" s="146"/>
      <c r="H107" s="146"/>
      <c r="I107" s="146"/>
      <c r="J107" s="146"/>
      <c r="K107" s="146"/>
      <c r="L107" s="146"/>
      <c r="M107" s="146"/>
      <c r="N107" s="146"/>
      <c r="O107" s="147"/>
      <c r="P107" s="127"/>
      <c r="Q107" s="96"/>
      <c r="R107" s="132">
        <f t="shared" si="14"/>
        <v>0</v>
      </c>
    </row>
    <row r="108" spans="1:18" ht="12.75" x14ac:dyDescent="0.2">
      <c r="A108" s="114">
        <v>6</v>
      </c>
      <c r="B108" s="140"/>
      <c r="C108" s="143"/>
      <c r="D108" s="144"/>
      <c r="E108" s="145"/>
      <c r="F108" s="146"/>
      <c r="G108" s="146"/>
      <c r="H108" s="146"/>
      <c r="I108" s="146"/>
      <c r="J108" s="146"/>
      <c r="K108" s="146"/>
      <c r="L108" s="146"/>
      <c r="M108" s="146"/>
      <c r="N108" s="146"/>
      <c r="O108" s="147"/>
      <c r="P108" s="127"/>
      <c r="Q108" s="96"/>
      <c r="R108" s="132">
        <f t="shared" si="14"/>
        <v>0</v>
      </c>
    </row>
    <row r="109" spans="1:18" ht="12.75" x14ac:dyDescent="0.2">
      <c r="A109" s="114">
        <v>7</v>
      </c>
      <c r="B109" s="140"/>
      <c r="C109" s="143"/>
      <c r="D109" s="144"/>
      <c r="E109" s="145"/>
      <c r="F109" s="146"/>
      <c r="G109" s="146"/>
      <c r="H109" s="146"/>
      <c r="I109" s="146"/>
      <c r="J109" s="146"/>
      <c r="K109" s="146"/>
      <c r="L109" s="146"/>
      <c r="M109" s="146"/>
      <c r="N109" s="146"/>
      <c r="O109" s="147"/>
      <c r="P109" s="127"/>
      <c r="Q109" s="96"/>
      <c r="R109" s="132">
        <f t="shared" si="14"/>
        <v>0</v>
      </c>
    </row>
    <row r="110" spans="1:18" ht="12.75" x14ac:dyDescent="0.2">
      <c r="A110" s="114">
        <v>8</v>
      </c>
      <c r="B110" s="140"/>
      <c r="C110" s="143"/>
      <c r="D110" s="144"/>
      <c r="E110" s="145"/>
      <c r="F110" s="146"/>
      <c r="G110" s="146"/>
      <c r="H110" s="146"/>
      <c r="I110" s="146"/>
      <c r="J110" s="146"/>
      <c r="K110" s="146"/>
      <c r="L110" s="146"/>
      <c r="M110" s="146"/>
      <c r="N110" s="146"/>
      <c r="O110" s="147"/>
      <c r="P110" s="127"/>
      <c r="Q110" s="96"/>
      <c r="R110" s="132">
        <f t="shared" si="14"/>
        <v>0</v>
      </c>
    </row>
    <row r="111" spans="1:18" ht="12.75" x14ac:dyDescent="0.2">
      <c r="A111" s="114">
        <v>9</v>
      </c>
      <c r="B111" s="140"/>
      <c r="C111" s="143"/>
      <c r="D111" s="144"/>
      <c r="E111" s="145"/>
      <c r="F111" s="146"/>
      <c r="G111" s="146"/>
      <c r="H111" s="146"/>
      <c r="I111" s="146"/>
      <c r="J111" s="146"/>
      <c r="K111" s="146"/>
      <c r="L111" s="146"/>
      <c r="M111" s="146"/>
      <c r="N111" s="146"/>
      <c r="O111" s="147"/>
      <c r="P111" s="127"/>
      <c r="Q111" s="96"/>
      <c r="R111" s="132">
        <f t="shared" si="14"/>
        <v>0</v>
      </c>
    </row>
    <row r="112" spans="1:18" ht="12.75" x14ac:dyDescent="0.2">
      <c r="A112" s="114">
        <v>10</v>
      </c>
      <c r="B112" s="140"/>
      <c r="C112" s="143"/>
      <c r="D112" s="144"/>
      <c r="E112" s="145"/>
      <c r="F112" s="146"/>
      <c r="G112" s="146"/>
      <c r="H112" s="146"/>
      <c r="I112" s="146"/>
      <c r="J112" s="146"/>
      <c r="K112" s="146"/>
      <c r="L112" s="146"/>
      <c r="M112" s="146"/>
      <c r="N112" s="146"/>
      <c r="O112" s="147"/>
      <c r="P112" s="127"/>
      <c r="Q112" s="96"/>
      <c r="R112" s="132">
        <f t="shared" si="14"/>
        <v>0</v>
      </c>
    </row>
    <row r="113" spans="1:18" ht="12.75" x14ac:dyDescent="0.2">
      <c r="A113" s="114">
        <v>11</v>
      </c>
      <c r="B113" s="140"/>
      <c r="C113" s="143"/>
      <c r="D113" s="144"/>
      <c r="E113" s="145"/>
      <c r="F113" s="146"/>
      <c r="G113" s="146"/>
      <c r="H113" s="146"/>
      <c r="I113" s="146"/>
      <c r="J113" s="146"/>
      <c r="K113" s="146"/>
      <c r="L113" s="146"/>
      <c r="M113" s="146"/>
      <c r="N113" s="146"/>
      <c r="O113" s="147"/>
      <c r="P113" s="127"/>
      <c r="Q113" s="96"/>
      <c r="R113" s="132">
        <f t="shared" si="14"/>
        <v>0</v>
      </c>
    </row>
    <row r="114" spans="1:18" ht="12.75" x14ac:dyDescent="0.2">
      <c r="A114" s="114">
        <v>12</v>
      </c>
      <c r="B114" s="140"/>
      <c r="C114" s="143"/>
      <c r="D114" s="144"/>
      <c r="E114" s="145"/>
      <c r="F114" s="146"/>
      <c r="G114" s="146"/>
      <c r="H114" s="146"/>
      <c r="I114" s="146"/>
      <c r="J114" s="146"/>
      <c r="K114" s="146"/>
      <c r="L114" s="146"/>
      <c r="M114" s="146"/>
      <c r="N114" s="146"/>
      <c r="O114" s="147"/>
      <c r="P114" s="127"/>
      <c r="Q114" s="96"/>
      <c r="R114" s="132">
        <f t="shared" si="14"/>
        <v>0</v>
      </c>
    </row>
    <row r="115" spans="1:18" ht="12.75" x14ac:dyDescent="0.2">
      <c r="A115" s="114">
        <v>13</v>
      </c>
      <c r="B115" s="140"/>
      <c r="C115" s="143"/>
      <c r="D115" s="144"/>
      <c r="E115" s="145"/>
      <c r="F115" s="146"/>
      <c r="G115" s="146"/>
      <c r="H115" s="146"/>
      <c r="I115" s="146"/>
      <c r="J115" s="146"/>
      <c r="K115" s="146"/>
      <c r="L115" s="146"/>
      <c r="M115" s="146"/>
      <c r="N115" s="146"/>
      <c r="O115" s="147"/>
      <c r="P115" s="127"/>
      <c r="Q115" s="96"/>
      <c r="R115" s="132">
        <f t="shared" si="14"/>
        <v>0</v>
      </c>
    </row>
    <row r="116" spans="1:18" ht="12.75" x14ac:dyDescent="0.2">
      <c r="A116" s="114">
        <v>14</v>
      </c>
      <c r="B116" s="140"/>
      <c r="C116" s="143"/>
      <c r="D116" s="144"/>
      <c r="E116" s="145"/>
      <c r="F116" s="146"/>
      <c r="G116" s="146"/>
      <c r="H116" s="146"/>
      <c r="I116" s="146"/>
      <c r="J116" s="146"/>
      <c r="K116" s="146"/>
      <c r="L116" s="146"/>
      <c r="M116" s="146"/>
      <c r="N116" s="146"/>
      <c r="O116" s="147"/>
      <c r="P116" s="127"/>
      <c r="Q116" s="96"/>
      <c r="R116" s="132">
        <f t="shared" si="14"/>
        <v>0</v>
      </c>
    </row>
    <row r="117" spans="1:18" ht="12.75" x14ac:dyDescent="0.2">
      <c r="A117" s="114">
        <v>15</v>
      </c>
      <c r="B117" s="140"/>
      <c r="C117" s="143"/>
      <c r="D117" s="144"/>
      <c r="E117" s="145"/>
      <c r="F117" s="146"/>
      <c r="G117" s="146"/>
      <c r="H117" s="146"/>
      <c r="I117" s="146"/>
      <c r="J117" s="146"/>
      <c r="K117" s="146"/>
      <c r="L117" s="146"/>
      <c r="M117" s="146"/>
      <c r="N117" s="146"/>
      <c r="O117" s="147"/>
      <c r="P117" s="127"/>
      <c r="Q117" s="96"/>
      <c r="R117" s="132">
        <f t="shared" si="14"/>
        <v>0</v>
      </c>
    </row>
    <row r="118" spans="1:18" ht="12.75" x14ac:dyDescent="0.2">
      <c r="A118" s="114">
        <v>16</v>
      </c>
      <c r="B118" s="140"/>
      <c r="C118" s="143"/>
      <c r="D118" s="144"/>
      <c r="E118" s="145"/>
      <c r="F118" s="146"/>
      <c r="G118" s="146"/>
      <c r="H118" s="146"/>
      <c r="I118" s="146"/>
      <c r="J118" s="146"/>
      <c r="K118" s="146"/>
      <c r="L118" s="146"/>
      <c r="M118" s="146"/>
      <c r="N118" s="146"/>
      <c r="O118" s="147"/>
      <c r="P118" s="127"/>
      <c r="Q118" s="96"/>
      <c r="R118" s="132">
        <f t="shared" si="14"/>
        <v>0</v>
      </c>
    </row>
    <row r="119" spans="1:18" ht="12.75" x14ac:dyDescent="0.2">
      <c r="A119" s="114">
        <v>17</v>
      </c>
      <c r="B119" s="140"/>
      <c r="C119" s="143"/>
      <c r="D119" s="144"/>
      <c r="E119" s="145"/>
      <c r="F119" s="146"/>
      <c r="G119" s="146"/>
      <c r="H119" s="146"/>
      <c r="I119" s="146"/>
      <c r="J119" s="146"/>
      <c r="K119" s="146"/>
      <c r="L119" s="146"/>
      <c r="M119" s="146"/>
      <c r="N119" s="146"/>
      <c r="O119" s="147"/>
      <c r="P119" s="127"/>
      <c r="Q119" s="96"/>
      <c r="R119" s="132">
        <f t="shared" si="14"/>
        <v>0</v>
      </c>
    </row>
    <row r="120" spans="1:18" ht="12.75" x14ac:dyDescent="0.2">
      <c r="A120" s="114">
        <v>18</v>
      </c>
      <c r="B120" s="140"/>
      <c r="C120" s="143"/>
      <c r="D120" s="144"/>
      <c r="E120" s="145"/>
      <c r="F120" s="146"/>
      <c r="G120" s="146"/>
      <c r="H120" s="146"/>
      <c r="I120" s="146"/>
      <c r="J120" s="146"/>
      <c r="K120" s="146"/>
      <c r="L120" s="146"/>
      <c r="M120" s="146"/>
      <c r="N120" s="146"/>
      <c r="O120" s="147"/>
      <c r="P120" s="127"/>
      <c r="Q120" s="96"/>
      <c r="R120" s="132">
        <f>+P120-Q120</f>
        <v>0</v>
      </c>
    </row>
    <row r="121" spans="1:18" ht="12.75" x14ac:dyDescent="0.2">
      <c r="A121" s="114">
        <v>19</v>
      </c>
      <c r="B121" s="140"/>
      <c r="C121" s="143"/>
      <c r="D121" s="144"/>
      <c r="E121" s="145"/>
      <c r="F121" s="146"/>
      <c r="G121" s="146"/>
      <c r="H121" s="146"/>
      <c r="I121" s="146"/>
      <c r="J121" s="146"/>
      <c r="K121" s="146"/>
      <c r="L121" s="146"/>
      <c r="M121" s="146"/>
      <c r="N121" s="146"/>
      <c r="O121" s="147"/>
      <c r="P121" s="127"/>
      <c r="Q121" s="96"/>
      <c r="R121" s="132">
        <f t="shared" si="14"/>
        <v>0</v>
      </c>
    </row>
    <row r="122" spans="1:18" ht="12.75" x14ac:dyDescent="0.2">
      <c r="A122" s="114">
        <v>20</v>
      </c>
      <c r="B122" s="140"/>
      <c r="C122" s="143"/>
      <c r="D122" s="144"/>
      <c r="E122" s="145"/>
      <c r="F122" s="146"/>
      <c r="G122" s="146"/>
      <c r="H122" s="146"/>
      <c r="I122" s="146"/>
      <c r="J122" s="146"/>
      <c r="K122" s="146"/>
      <c r="L122" s="146"/>
      <c r="M122" s="146"/>
      <c r="N122" s="146"/>
      <c r="O122" s="147"/>
      <c r="P122" s="127"/>
      <c r="Q122" s="96"/>
      <c r="R122" s="132">
        <f t="shared" si="14"/>
        <v>0</v>
      </c>
    </row>
    <row r="123" spans="1:18" ht="13.5" thickBot="1" x14ac:dyDescent="0.25">
      <c r="A123" s="115"/>
      <c r="B123" s="116"/>
      <c r="C123" s="116"/>
      <c r="D123" s="116"/>
      <c r="E123" s="117" t="s">
        <v>21</v>
      </c>
      <c r="F123" s="103"/>
      <c r="G123" s="116"/>
      <c r="H123" s="116"/>
      <c r="I123" s="116"/>
      <c r="J123" s="116"/>
      <c r="K123" s="116"/>
      <c r="L123" s="116"/>
      <c r="M123" s="116"/>
      <c r="N123" s="116"/>
      <c r="O123" s="118"/>
      <c r="P123" s="119">
        <f>SUM(P103:P122)</f>
        <v>0</v>
      </c>
      <c r="Q123" s="132">
        <f>SUM(Q103:Q122)</f>
        <v>0</v>
      </c>
      <c r="R123" s="132">
        <f>SUM(R103:R122)</f>
        <v>0</v>
      </c>
    </row>
    <row r="124" spans="1:18" ht="12.75" x14ac:dyDescent="0.2">
      <c r="A124" s="40"/>
      <c r="B124" s="40"/>
      <c r="C124" s="40"/>
      <c r="D124" s="40"/>
      <c r="E124" s="40"/>
      <c r="F124" s="40"/>
      <c r="G124" s="40"/>
      <c r="H124" s="40"/>
      <c r="I124" s="40"/>
      <c r="J124" s="40"/>
      <c r="K124" s="40"/>
      <c r="L124" s="40"/>
      <c r="M124" s="40"/>
      <c r="N124" s="40"/>
      <c r="O124" s="40"/>
    </row>
    <row r="125" spans="1:18" ht="12.75" x14ac:dyDescent="0.2">
      <c r="A125" s="39" t="s">
        <v>26</v>
      </c>
      <c r="B125" s="40"/>
      <c r="C125" s="40"/>
      <c r="D125" s="40"/>
      <c r="E125" s="40"/>
      <c r="F125" s="40"/>
      <c r="G125" s="40"/>
      <c r="H125" s="40"/>
      <c r="I125" s="40"/>
      <c r="J125" s="40"/>
      <c r="K125" s="40"/>
      <c r="L125" s="40"/>
      <c r="M125" s="40"/>
      <c r="N125" s="40"/>
      <c r="O125" s="40"/>
    </row>
    <row r="126" spans="1:18" ht="13.5" thickBot="1" x14ac:dyDescent="0.25">
      <c r="A126" s="55" t="s">
        <v>27</v>
      </c>
      <c r="B126" s="40"/>
      <c r="C126" s="40"/>
      <c r="D126" s="40"/>
      <c r="E126" s="40"/>
      <c r="F126" s="40"/>
      <c r="G126" s="40"/>
      <c r="H126" s="40"/>
      <c r="I126" s="40"/>
      <c r="J126" s="40"/>
      <c r="K126" s="40"/>
      <c r="L126" s="40"/>
      <c r="M126" s="40"/>
      <c r="N126" s="40"/>
      <c r="O126" s="40"/>
    </row>
    <row r="127" spans="1:18" ht="12.75" x14ac:dyDescent="0.2">
      <c r="A127" s="259" t="s">
        <v>8</v>
      </c>
      <c r="B127" s="239" t="s">
        <v>38</v>
      </c>
      <c r="C127" s="239" t="s">
        <v>40</v>
      </c>
      <c r="D127" s="239" t="s">
        <v>24</v>
      </c>
      <c r="E127" s="240"/>
      <c r="F127" s="240"/>
      <c r="G127" s="240"/>
      <c r="H127" s="240"/>
      <c r="I127" s="240"/>
      <c r="J127" s="240"/>
      <c r="K127" s="240"/>
      <c r="L127" s="240"/>
      <c r="M127" s="240"/>
      <c r="N127" s="240"/>
      <c r="O127" s="241"/>
      <c r="P127" s="235" t="s">
        <v>59</v>
      </c>
      <c r="Q127" s="235" t="s">
        <v>44</v>
      </c>
      <c r="R127" s="237" t="s">
        <v>55</v>
      </c>
    </row>
    <row r="128" spans="1:18" ht="12.75" x14ac:dyDescent="0.2">
      <c r="A128" s="260"/>
      <c r="B128" s="242"/>
      <c r="C128" s="242"/>
      <c r="D128" s="242"/>
      <c r="E128" s="243"/>
      <c r="F128" s="243"/>
      <c r="G128" s="243"/>
      <c r="H128" s="243"/>
      <c r="I128" s="243"/>
      <c r="J128" s="243"/>
      <c r="K128" s="243"/>
      <c r="L128" s="243"/>
      <c r="M128" s="243"/>
      <c r="N128" s="243"/>
      <c r="O128" s="244"/>
      <c r="P128" s="236"/>
      <c r="Q128" s="236"/>
      <c r="R128" s="238"/>
    </row>
    <row r="129" spans="1:18" ht="12.75" x14ac:dyDescent="0.2">
      <c r="A129" s="113">
        <v>1</v>
      </c>
      <c r="B129" s="141"/>
      <c r="C129" s="141"/>
      <c r="D129" s="145"/>
      <c r="E129" s="146"/>
      <c r="F129" s="146"/>
      <c r="G129" s="146"/>
      <c r="H129" s="146"/>
      <c r="I129" s="146"/>
      <c r="J129" s="146"/>
      <c r="K129" s="146"/>
      <c r="L129" s="146"/>
      <c r="M129" s="146"/>
      <c r="N129" s="146"/>
      <c r="O129" s="147"/>
      <c r="P129" s="126"/>
      <c r="Q129" s="96"/>
      <c r="R129" s="132">
        <f>+P129-Q129</f>
        <v>0</v>
      </c>
    </row>
    <row r="130" spans="1:18" ht="12.75" x14ac:dyDescent="0.2">
      <c r="A130" s="114">
        <v>2</v>
      </c>
      <c r="B130" s="141"/>
      <c r="C130" s="141"/>
      <c r="D130" s="145"/>
      <c r="E130" s="146"/>
      <c r="F130" s="146"/>
      <c r="G130" s="146"/>
      <c r="H130" s="146"/>
      <c r="I130" s="146"/>
      <c r="J130" s="146"/>
      <c r="K130" s="146"/>
      <c r="L130" s="146"/>
      <c r="M130" s="146"/>
      <c r="N130" s="146"/>
      <c r="O130" s="147"/>
      <c r="P130" s="126"/>
      <c r="Q130" s="96"/>
      <c r="R130" s="132">
        <f t="shared" ref="R130:R148" si="15">+P130-Q130</f>
        <v>0</v>
      </c>
    </row>
    <row r="131" spans="1:18" ht="12.75" x14ac:dyDescent="0.2">
      <c r="A131" s="114">
        <v>3</v>
      </c>
      <c r="B131" s="141"/>
      <c r="C131" s="141"/>
      <c r="D131" s="145"/>
      <c r="E131" s="146"/>
      <c r="F131" s="146"/>
      <c r="G131" s="146"/>
      <c r="H131" s="146"/>
      <c r="I131" s="146"/>
      <c r="J131" s="146"/>
      <c r="K131" s="146"/>
      <c r="L131" s="146"/>
      <c r="M131" s="146"/>
      <c r="N131" s="146"/>
      <c r="O131" s="147"/>
      <c r="P131" s="126"/>
      <c r="Q131" s="96"/>
      <c r="R131" s="132">
        <f t="shared" si="15"/>
        <v>0</v>
      </c>
    </row>
    <row r="132" spans="1:18" ht="12.75" x14ac:dyDescent="0.2">
      <c r="A132" s="114">
        <v>4</v>
      </c>
      <c r="B132" s="141"/>
      <c r="C132" s="141"/>
      <c r="D132" s="145"/>
      <c r="E132" s="146"/>
      <c r="F132" s="146"/>
      <c r="G132" s="146"/>
      <c r="H132" s="146"/>
      <c r="I132" s="146"/>
      <c r="J132" s="146"/>
      <c r="K132" s="146"/>
      <c r="L132" s="146"/>
      <c r="M132" s="146"/>
      <c r="N132" s="146"/>
      <c r="O132" s="147"/>
      <c r="P132" s="126"/>
      <c r="Q132" s="96"/>
      <c r="R132" s="132">
        <f t="shared" si="15"/>
        <v>0</v>
      </c>
    </row>
    <row r="133" spans="1:18" ht="12.75" x14ac:dyDescent="0.2">
      <c r="A133" s="114">
        <v>5</v>
      </c>
      <c r="B133" s="141"/>
      <c r="C133" s="141"/>
      <c r="D133" s="145"/>
      <c r="E133" s="146"/>
      <c r="F133" s="146"/>
      <c r="G133" s="146"/>
      <c r="H133" s="146"/>
      <c r="I133" s="146"/>
      <c r="J133" s="146"/>
      <c r="K133" s="146"/>
      <c r="L133" s="146"/>
      <c r="M133" s="146"/>
      <c r="N133" s="146"/>
      <c r="O133" s="147"/>
      <c r="P133" s="126"/>
      <c r="Q133" s="96"/>
      <c r="R133" s="132">
        <f t="shared" si="15"/>
        <v>0</v>
      </c>
    </row>
    <row r="134" spans="1:18" ht="12.75" x14ac:dyDescent="0.2">
      <c r="A134" s="114">
        <v>6</v>
      </c>
      <c r="B134" s="141"/>
      <c r="C134" s="141"/>
      <c r="D134" s="145"/>
      <c r="E134" s="146"/>
      <c r="F134" s="146"/>
      <c r="G134" s="146"/>
      <c r="H134" s="146"/>
      <c r="I134" s="146"/>
      <c r="J134" s="146"/>
      <c r="K134" s="146"/>
      <c r="L134" s="146"/>
      <c r="M134" s="146"/>
      <c r="N134" s="146"/>
      <c r="O134" s="147"/>
      <c r="P134" s="126"/>
      <c r="Q134" s="96"/>
      <c r="R134" s="132">
        <f t="shared" si="15"/>
        <v>0</v>
      </c>
    </row>
    <row r="135" spans="1:18" ht="12.75" x14ac:dyDescent="0.2">
      <c r="A135" s="114">
        <v>7</v>
      </c>
      <c r="B135" s="141"/>
      <c r="C135" s="141"/>
      <c r="D135" s="145"/>
      <c r="E135" s="146"/>
      <c r="F135" s="146"/>
      <c r="G135" s="146"/>
      <c r="H135" s="146"/>
      <c r="I135" s="146"/>
      <c r="J135" s="146"/>
      <c r="K135" s="146"/>
      <c r="L135" s="146"/>
      <c r="M135" s="146"/>
      <c r="N135" s="146"/>
      <c r="O135" s="147"/>
      <c r="P135" s="126"/>
      <c r="Q135" s="96"/>
      <c r="R135" s="132">
        <f t="shared" si="15"/>
        <v>0</v>
      </c>
    </row>
    <row r="136" spans="1:18" ht="12.75" x14ac:dyDescent="0.2">
      <c r="A136" s="114">
        <v>8</v>
      </c>
      <c r="B136" s="141"/>
      <c r="C136" s="141"/>
      <c r="D136" s="145"/>
      <c r="E136" s="146"/>
      <c r="F136" s="146"/>
      <c r="G136" s="146"/>
      <c r="H136" s="146"/>
      <c r="I136" s="146"/>
      <c r="J136" s="146"/>
      <c r="K136" s="146"/>
      <c r="L136" s="146"/>
      <c r="M136" s="146"/>
      <c r="N136" s="146"/>
      <c r="O136" s="147"/>
      <c r="P136" s="126"/>
      <c r="Q136" s="96"/>
      <c r="R136" s="132">
        <f t="shared" si="15"/>
        <v>0</v>
      </c>
    </row>
    <row r="137" spans="1:18" ht="12.75" x14ac:dyDescent="0.2">
      <c r="A137" s="114">
        <v>9</v>
      </c>
      <c r="B137" s="141"/>
      <c r="C137" s="141"/>
      <c r="D137" s="145"/>
      <c r="E137" s="146"/>
      <c r="F137" s="146"/>
      <c r="G137" s="146"/>
      <c r="H137" s="146"/>
      <c r="I137" s="146"/>
      <c r="J137" s="146"/>
      <c r="K137" s="146"/>
      <c r="L137" s="146"/>
      <c r="M137" s="146"/>
      <c r="N137" s="146"/>
      <c r="O137" s="147"/>
      <c r="P137" s="126"/>
      <c r="Q137" s="96"/>
      <c r="R137" s="132">
        <f t="shared" si="15"/>
        <v>0</v>
      </c>
    </row>
    <row r="138" spans="1:18" ht="12.75" x14ac:dyDescent="0.2">
      <c r="A138" s="114">
        <v>10</v>
      </c>
      <c r="B138" s="141"/>
      <c r="C138" s="141"/>
      <c r="D138" s="145"/>
      <c r="E138" s="146"/>
      <c r="F138" s="146"/>
      <c r="G138" s="146"/>
      <c r="H138" s="146"/>
      <c r="I138" s="146"/>
      <c r="J138" s="146"/>
      <c r="K138" s="146"/>
      <c r="L138" s="146"/>
      <c r="M138" s="146"/>
      <c r="N138" s="146"/>
      <c r="O138" s="147"/>
      <c r="P138" s="126"/>
      <c r="Q138" s="96"/>
      <c r="R138" s="132">
        <f t="shared" si="15"/>
        <v>0</v>
      </c>
    </row>
    <row r="139" spans="1:18" ht="12.75" x14ac:dyDescent="0.2">
      <c r="A139" s="114">
        <v>11</v>
      </c>
      <c r="B139" s="141"/>
      <c r="C139" s="141"/>
      <c r="D139" s="145"/>
      <c r="E139" s="146"/>
      <c r="F139" s="146"/>
      <c r="G139" s="146"/>
      <c r="H139" s="146"/>
      <c r="I139" s="146"/>
      <c r="J139" s="146"/>
      <c r="K139" s="146"/>
      <c r="L139" s="146"/>
      <c r="M139" s="146"/>
      <c r="N139" s="146"/>
      <c r="O139" s="147"/>
      <c r="P139" s="126"/>
      <c r="Q139" s="96"/>
      <c r="R139" s="132">
        <f t="shared" si="15"/>
        <v>0</v>
      </c>
    </row>
    <row r="140" spans="1:18" ht="12.75" x14ac:dyDescent="0.2">
      <c r="A140" s="114">
        <v>12</v>
      </c>
      <c r="B140" s="141"/>
      <c r="C140" s="141"/>
      <c r="D140" s="145"/>
      <c r="E140" s="146"/>
      <c r="F140" s="146"/>
      <c r="G140" s="146"/>
      <c r="H140" s="146"/>
      <c r="I140" s="146"/>
      <c r="J140" s="146"/>
      <c r="K140" s="146"/>
      <c r="L140" s="146"/>
      <c r="M140" s="146"/>
      <c r="N140" s="146"/>
      <c r="O140" s="147"/>
      <c r="P140" s="126"/>
      <c r="Q140" s="96"/>
      <c r="R140" s="132">
        <f t="shared" si="15"/>
        <v>0</v>
      </c>
    </row>
    <row r="141" spans="1:18" ht="12.75" x14ac:dyDescent="0.2">
      <c r="A141" s="114">
        <v>13</v>
      </c>
      <c r="B141" s="141"/>
      <c r="C141" s="141"/>
      <c r="D141" s="145"/>
      <c r="E141" s="146"/>
      <c r="F141" s="146"/>
      <c r="G141" s="146"/>
      <c r="H141" s="146"/>
      <c r="I141" s="146"/>
      <c r="J141" s="146"/>
      <c r="K141" s="146"/>
      <c r="L141" s="146"/>
      <c r="M141" s="146"/>
      <c r="N141" s="146"/>
      <c r="O141" s="147"/>
      <c r="P141" s="126"/>
      <c r="Q141" s="96"/>
      <c r="R141" s="132">
        <f t="shared" si="15"/>
        <v>0</v>
      </c>
    </row>
    <row r="142" spans="1:18" ht="12.75" x14ac:dyDescent="0.2">
      <c r="A142" s="114">
        <v>14</v>
      </c>
      <c r="B142" s="141"/>
      <c r="C142" s="141"/>
      <c r="D142" s="145"/>
      <c r="E142" s="146"/>
      <c r="F142" s="146"/>
      <c r="G142" s="146"/>
      <c r="H142" s="146"/>
      <c r="I142" s="146"/>
      <c r="J142" s="146"/>
      <c r="K142" s="146"/>
      <c r="L142" s="146"/>
      <c r="M142" s="146"/>
      <c r="N142" s="146"/>
      <c r="O142" s="147"/>
      <c r="P142" s="126"/>
      <c r="Q142" s="96"/>
      <c r="R142" s="132">
        <f t="shared" si="15"/>
        <v>0</v>
      </c>
    </row>
    <row r="143" spans="1:18" ht="12.75" x14ac:dyDescent="0.2">
      <c r="A143" s="114">
        <v>15</v>
      </c>
      <c r="B143" s="141"/>
      <c r="C143" s="141"/>
      <c r="D143" s="145"/>
      <c r="E143" s="146"/>
      <c r="F143" s="146"/>
      <c r="G143" s="146"/>
      <c r="H143" s="146"/>
      <c r="I143" s="146"/>
      <c r="J143" s="146"/>
      <c r="K143" s="146"/>
      <c r="L143" s="146"/>
      <c r="M143" s="146"/>
      <c r="N143" s="146"/>
      <c r="O143" s="147"/>
      <c r="P143" s="126"/>
      <c r="Q143" s="96"/>
      <c r="R143" s="132">
        <f t="shared" si="15"/>
        <v>0</v>
      </c>
    </row>
    <row r="144" spans="1:18" ht="12.75" x14ac:dyDescent="0.2">
      <c r="A144" s="114">
        <v>16</v>
      </c>
      <c r="B144" s="141"/>
      <c r="C144" s="141"/>
      <c r="D144" s="145"/>
      <c r="E144" s="146"/>
      <c r="F144" s="146"/>
      <c r="G144" s="146"/>
      <c r="H144" s="146"/>
      <c r="I144" s="146"/>
      <c r="J144" s="146"/>
      <c r="K144" s="146"/>
      <c r="L144" s="146"/>
      <c r="M144" s="146"/>
      <c r="N144" s="146"/>
      <c r="O144" s="147"/>
      <c r="P144" s="126"/>
      <c r="Q144" s="96"/>
      <c r="R144" s="132">
        <f t="shared" si="15"/>
        <v>0</v>
      </c>
    </row>
    <row r="145" spans="1:18" ht="12.75" x14ac:dyDescent="0.2">
      <c r="A145" s="114">
        <v>17</v>
      </c>
      <c r="B145" s="141"/>
      <c r="C145" s="141"/>
      <c r="D145" s="145"/>
      <c r="E145" s="146"/>
      <c r="F145" s="146"/>
      <c r="G145" s="146"/>
      <c r="H145" s="146"/>
      <c r="I145" s="146"/>
      <c r="J145" s="146"/>
      <c r="K145" s="146"/>
      <c r="L145" s="146"/>
      <c r="M145" s="146"/>
      <c r="N145" s="146"/>
      <c r="O145" s="147"/>
      <c r="P145" s="126"/>
      <c r="Q145" s="96"/>
      <c r="R145" s="132">
        <f t="shared" si="15"/>
        <v>0</v>
      </c>
    </row>
    <row r="146" spans="1:18" ht="12.75" x14ac:dyDescent="0.2">
      <c r="A146" s="114">
        <v>18</v>
      </c>
      <c r="B146" s="141"/>
      <c r="C146" s="141"/>
      <c r="D146" s="145"/>
      <c r="E146" s="146"/>
      <c r="F146" s="146"/>
      <c r="G146" s="146"/>
      <c r="H146" s="146"/>
      <c r="I146" s="146"/>
      <c r="J146" s="146"/>
      <c r="K146" s="146"/>
      <c r="L146" s="146"/>
      <c r="M146" s="146"/>
      <c r="N146" s="146"/>
      <c r="O146" s="147"/>
      <c r="P146" s="126"/>
      <c r="Q146" s="96"/>
      <c r="R146" s="132">
        <f t="shared" si="15"/>
        <v>0</v>
      </c>
    </row>
    <row r="147" spans="1:18" ht="12.75" x14ac:dyDescent="0.2">
      <c r="A147" s="114">
        <v>19</v>
      </c>
      <c r="B147" s="141"/>
      <c r="C147" s="141"/>
      <c r="D147" s="145"/>
      <c r="E147" s="146"/>
      <c r="F147" s="146"/>
      <c r="G147" s="146"/>
      <c r="H147" s="146"/>
      <c r="I147" s="146"/>
      <c r="J147" s="146"/>
      <c r="K147" s="146"/>
      <c r="L147" s="146"/>
      <c r="M147" s="146"/>
      <c r="N147" s="146"/>
      <c r="O147" s="147"/>
      <c r="P147" s="126"/>
      <c r="Q147" s="96"/>
      <c r="R147" s="132">
        <f t="shared" si="15"/>
        <v>0</v>
      </c>
    </row>
    <row r="148" spans="1:18" ht="13.5" thickBot="1" x14ac:dyDescent="0.25">
      <c r="A148" s="114">
        <v>20</v>
      </c>
      <c r="B148" s="141"/>
      <c r="C148" s="141"/>
      <c r="D148" s="145"/>
      <c r="E148" s="146"/>
      <c r="F148" s="146"/>
      <c r="G148" s="146"/>
      <c r="H148" s="146"/>
      <c r="I148" s="146"/>
      <c r="J148" s="146"/>
      <c r="K148" s="146"/>
      <c r="L148" s="146"/>
      <c r="M148" s="146"/>
      <c r="N148" s="146"/>
      <c r="O148" s="147"/>
      <c r="P148" s="128"/>
      <c r="Q148" s="96"/>
      <c r="R148" s="132">
        <f t="shared" si="15"/>
        <v>0</v>
      </c>
    </row>
    <row r="149" spans="1:18" ht="13.5" thickBot="1" x14ac:dyDescent="0.25">
      <c r="A149" s="120"/>
      <c r="B149" s="116"/>
      <c r="C149" s="116"/>
      <c r="D149" s="248" t="s">
        <v>16</v>
      </c>
      <c r="E149" s="249"/>
      <c r="F149" s="249"/>
      <c r="G149" s="249"/>
      <c r="H149" s="249"/>
      <c r="I149" s="249"/>
      <c r="J149" s="249"/>
      <c r="K149" s="249"/>
      <c r="L149" s="249"/>
      <c r="M149" s="249"/>
      <c r="N149" s="249"/>
      <c r="O149" s="250"/>
      <c r="P149" s="108">
        <f>SUM(P129:P148)</f>
        <v>0</v>
      </c>
      <c r="Q149" s="132">
        <f>SUM(Q129:Q148)</f>
        <v>0</v>
      </c>
      <c r="R149" s="132">
        <f>SUM(R129:R148)</f>
        <v>0</v>
      </c>
    </row>
    <row r="150" spans="1:18" ht="12.75" x14ac:dyDescent="0.2">
      <c r="A150" s="40"/>
      <c r="B150" s="40"/>
      <c r="C150" s="40"/>
      <c r="D150" s="40"/>
      <c r="E150" s="40"/>
      <c r="F150" s="40"/>
      <c r="G150" s="40"/>
      <c r="H150" s="40"/>
      <c r="I150" s="40"/>
      <c r="J150" s="40"/>
      <c r="K150" s="40"/>
      <c r="L150" s="40"/>
      <c r="M150" s="40"/>
      <c r="N150" s="40"/>
      <c r="O150" s="40"/>
    </row>
    <row r="151" spans="1:18" ht="12.75" x14ac:dyDescent="0.2">
      <c r="A151" s="39" t="s">
        <v>28</v>
      </c>
      <c r="B151" s="40"/>
      <c r="C151" s="40"/>
      <c r="D151" s="40"/>
      <c r="E151" s="40"/>
      <c r="F151" s="40"/>
      <c r="G151" s="40"/>
      <c r="H151" s="40"/>
      <c r="I151" s="40"/>
      <c r="J151" s="40"/>
      <c r="K151" s="40"/>
      <c r="L151" s="40"/>
      <c r="M151" s="40"/>
      <c r="N151" s="40"/>
      <c r="O151" s="40"/>
    </row>
    <row r="152" spans="1:18" ht="43.5" customHeight="1" thickBot="1" x14ac:dyDescent="0.25">
      <c r="A152" s="179" t="s">
        <v>29</v>
      </c>
      <c r="B152" s="179"/>
      <c r="C152" s="179"/>
      <c r="D152" s="179"/>
      <c r="E152" s="179"/>
      <c r="F152" s="179"/>
      <c r="G152" s="179"/>
      <c r="H152" s="179"/>
      <c r="I152" s="179"/>
      <c r="J152" s="179"/>
      <c r="K152" s="179"/>
      <c r="L152" s="179"/>
      <c r="M152" s="179"/>
      <c r="N152" s="179"/>
      <c r="O152" s="179"/>
    </row>
    <row r="153" spans="1:18" ht="12.75" x14ac:dyDescent="0.2">
      <c r="A153" s="257" t="s">
        <v>8</v>
      </c>
      <c r="B153" s="235" t="s">
        <v>38</v>
      </c>
      <c r="C153" s="235" t="s">
        <v>40</v>
      </c>
      <c r="D153" s="235" t="s">
        <v>24</v>
      </c>
      <c r="E153" s="253"/>
      <c r="F153" s="253"/>
      <c r="G153" s="253"/>
      <c r="H153" s="253"/>
      <c r="I153" s="253"/>
      <c r="J153" s="253"/>
      <c r="K153" s="253"/>
      <c r="L153" s="253"/>
      <c r="M153" s="253"/>
      <c r="N153" s="253"/>
      <c r="O153" s="254"/>
      <c r="P153" s="235" t="s">
        <v>25</v>
      </c>
      <c r="Q153" s="235" t="s">
        <v>44</v>
      </c>
      <c r="R153" s="237" t="s">
        <v>55</v>
      </c>
    </row>
    <row r="154" spans="1:18" ht="12.75" x14ac:dyDescent="0.2">
      <c r="A154" s="258"/>
      <c r="B154" s="236"/>
      <c r="C154" s="236"/>
      <c r="D154" s="236"/>
      <c r="E154" s="255"/>
      <c r="F154" s="255"/>
      <c r="G154" s="255"/>
      <c r="H154" s="255"/>
      <c r="I154" s="255"/>
      <c r="J154" s="255"/>
      <c r="K154" s="255"/>
      <c r="L154" s="255"/>
      <c r="M154" s="255"/>
      <c r="N154" s="255"/>
      <c r="O154" s="256"/>
      <c r="P154" s="236"/>
      <c r="Q154" s="236"/>
      <c r="R154" s="238"/>
    </row>
    <row r="155" spans="1:18" ht="12.75" x14ac:dyDescent="0.2">
      <c r="A155" s="113">
        <v>1</v>
      </c>
      <c r="B155" s="140"/>
      <c r="C155" s="140"/>
      <c r="D155" s="145"/>
      <c r="E155" s="146"/>
      <c r="F155" s="146"/>
      <c r="G155" s="146"/>
      <c r="H155" s="146"/>
      <c r="I155" s="146"/>
      <c r="J155" s="146"/>
      <c r="K155" s="146"/>
      <c r="L155" s="146"/>
      <c r="M155" s="146"/>
      <c r="N155" s="146"/>
      <c r="O155" s="147"/>
      <c r="P155" s="126"/>
      <c r="Q155" s="96"/>
      <c r="R155" s="132">
        <f>+P155-Q155</f>
        <v>0</v>
      </c>
    </row>
    <row r="156" spans="1:18" ht="12.75" x14ac:dyDescent="0.2">
      <c r="A156" s="114">
        <v>2</v>
      </c>
      <c r="B156" s="140"/>
      <c r="C156" s="140"/>
      <c r="D156" s="145"/>
      <c r="E156" s="146"/>
      <c r="F156" s="146"/>
      <c r="G156" s="146"/>
      <c r="H156" s="146"/>
      <c r="I156" s="146"/>
      <c r="J156" s="146"/>
      <c r="K156" s="146"/>
      <c r="L156" s="146"/>
      <c r="M156" s="146"/>
      <c r="N156" s="146"/>
      <c r="O156" s="147"/>
      <c r="P156" s="126"/>
      <c r="Q156" s="96"/>
      <c r="R156" s="132">
        <f t="shared" ref="R156:R179" si="16">+P156-Q156</f>
        <v>0</v>
      </c>
    </row>
    <row r="157" spans="1:18" ht="12.75" x14ac:dyDescent="0.2">
      <c r="A157" s="114">
        <v>3</v>
      </c>
      <c r="B157" s="140"/>
      <c r="C157" s="140"/>
      <c r="D157" s="145"/>
      <c r="E157" s="146"/>
      <c r="F157" s="146"/>
      <c r="G157" s="146"/>
      <c r="H157" s="146"/>
      <c r="I157" s="146"/>
      <c r="J157" s="146"/>
      <c r="K157" s="146"/>
      <c r="L157" s="146"/>
      <c r="M157" s="146"/>
      <c r="N157" s="146"/>
      <c r="O157" s="147"/>
      <c r="P157" s="126"/>
      <c r="Q157" s="96"/>
      <c r="R157" s="132">
        <f t="shared" si="16"/>
        <v>0</v>
      </c>
    </row>
    <row r="158" spans="1:18" ht="12.75" x14ac:dyDescent="0.2">
      <c r="A158" s="114">
        <v>4</v>
      </c>
      <c r="B158" s="140"/>
      <c r="C158" s="140"/>
      <c r="D158" s="145"/>
      <c r="E158" s="146"/>
      <c r="F158" s="146"/>
      <c r="G158" s="146"/>
      <c r="H158" s="146"/>
      <c r="I158" s="146"/>
      <c r="J158" s="146"/>
      <c r="K158" s="146"/>
      <c r="L158" s="146"/>
      <c r="M158" s="146"/>
      <c r="N158" s="146"/>
      <c r="O158" s="147"/>
      <c r="P158" s="126"/>
      <c r="Q158" s="96"/>
      <c r="R158" s="132">
        <f t="shared" si="16"/>
        <v>0</v>
      </c>
    </row>
    <row r="159" spans="1:18" ht="12.75" x14ac:dyDescent="0.2">
      <c r="A159" s="114">
        <v>5</v>
      </c>
      <c r="B159" s="140"/>
      <c r="C159" s="140"/>
      <c r="D159" s="145"/>
      <c r="E159" s="146"/>
      <c r="F159" s="146"/>
      <c r="G159" s="146"/>
      <c r="H159" s="146"/>
      <c r="I159" s="146"/>
      <c r="J159" s="146"/>
      <c r="K159" s="146"/>
      <c r="L159" s="146"/>
      <c r="M159" s="146"/>
      <c r="N159" s="146"/>
      <c r="O159" s="147"/>
      <c r="P159" s="126"/>
      <c r="Q159" s="96"/>
      <c r="R159" s="132">
        <f t="shared" si="16"/>
        <v>0</v>
      </c>
    </row>
    <row r="160" spans="1:18" ht="12.75" x14ac:dyDescent="0.2">
      <c r="A160" s="114">
        <v>6</v>
      </c>
      <c r="B160" s="140"/>
      <c r="C160" s="140"/>
      <c r="D160" s="145"/>
      <c r="E160" s="146"/>
      <c r="F160" s="146"/>
      <c r="G160" s="146"/>
      <c r="H160" s="146"/>
      <c r="I160" s="146"/>
      <c r="J160" s="146"/>
      <c r="K160" s="146"/>
      <c r="L160" s="146"/>
      <c r="M160" s="146"/>
      <c r="N160" s="146"/>
      <c r="O160" s="147"/>
      <c r="P160" s="126"/>
      <c r="Q160" s="96"/>
      <c r="R160" s="132">
        <f t="shared" si="16"/>
        <v>0</v>
      </c>
    </row>
    <row r="161" spans="1:18" ht="12.75" x14ac:dyDescent="0.2">
      <c r="A161" s="114">
        <v>7</v>
      </c>
      <c r="B161" s="140"/>
      <c r="C161" s="140"/>
      <c r="D161" s="145"/>
      <c r="E161" s="146"/>
      <c r="F161" s="146"/>
      <c r="G161" s="146"/>
      <c r="H161" s="146"/>
      <c r="I161" s="146"/>
      <c r="J161" s="146"/>
      <c r="K161" s="146"/>
      <c r="L161" s="146"/>
      <c r="M161" s="146"/>
      <c r="N161" s="146"/>
      <c r="O161" s="147"/>
      <c r="P161" s="126"/>
      <c r="Q161" s="96"/>
      <c r="R161" s="132">
        <f t="shared" si="16"/>
        <v>0</v>
      </c>
    </row>
    <row r="162" spans="1:18" ht="12.75" x14ac:dyDescent="0.2">
      <c r="A162" s="114">
        <v>8</v>
      </c>
      <c r="B162" s="140"/>
      <c r="C162" s="140"/>
      <c r="D162" s="145"/>
      <c r="E162" s="146"/>
      <c r="F162" s="146"/>
      <c r="G162" s="146"/>
      <c r="H162" s="146"/>
      <c r="I162" s="146"/>
      <c r="J162" s="146"/>
      <c r="K162" s="146"/>
      <c r="L162" s="146"/>
      <c r="M162" s="146"/>
      <c r="N162" s="146"/>
      <c r="O162" s="147"/>
      <c r="P162" s="126"/>
      <c r="Q162" s="96"/>
      <c r="R162" s="132">
        <f t="shared" si="16"/>
        <v>0</v>
      </c>
    </row>
    <row r="163" spans="1:18" ht="12.75" x14ac:dyDescent="0.2">
      <c r="A163" s="114">
        <v>9</v>
      </c>
      <c r="B163" s="140"/>
      <c r="C163" s="140"/>
      <c r="D163" s="145"/>
      <c r="E163" s="146"/>
      <c r="F163" s="146"/>
      <c r="G163" s="146"/>
      <c r="H163" s="146"/>
      <c r="I163" s="146"/>
      <c r="J163" s="146"/>
      <c r="K163" s="146"/>
      <c r="L163" s="146"/>
      <c r="M163" s="146"/>
      <c r="N163" s="146"/>
      <c r="O163" s="147"/>
      <c r="P163" s="126"/>
      <c r="Q163" s="96"/>
      <c r="R163" s="132">
        <f t="shared" si="16"/>
        <v>0</v>
      </c>
    </row>
    <row r="164" spans="1:18" ht="12.75" x14ac:dyDescent="0.2">
      <c r="A164" s="114">
        <v>10</v>
      </c>
      <c r="B164" s="140"/>
      <c r="C164" s="140"/>
      <c r="D164" s="145"/>
      <c r="E164" s="146"/>
      <c r="F164" s="146"/>
      <c r="G164" s="146"/>
      <c r="H164" s="146"/>
      <c r="I164" s="146"/>
      <c r="J164" s="146"/>
      <c r="K164" s="146"/>
      <c r="L164" s="146"/>
      <c r="M164" s="146"/>
      <c r="N164" s="146"/>
      <c r="O164" s="147"/>
      <c r="P164" s="126"/>
      <c r="Q164" s="96"/>
      <c r="R164" s="132">
        <f t="shared" si="16"/>
        <v>0</v>
      </c>
    </row>
    <row r="165" spans="1:18" ht="12.75" x14ac:dyDescent="0.2">
      <c r="A165" s="114">
        <v>11</v>
      </c>
      <c r="B165" s="140"/>
      <c r="C165" s="140"/>
      <c r="D165" s="145"/>
      <c r="E165" s="146"/>
      <c r="F165" s="146"/>
      <c r="G165" s="146"/>
      <c r="H165" s="146"/>
      <c r="I165" s="146"/>
      <c r="J165" s="146"/>
      <c r="K165" s="146"/>
      <c r="L165" s="146"/>
      <c r="M165" s="146"/>
      <c r="N165" s="146"/>
      <c r="O165" s="147"/>
      <c r="P165" s="126"/>
      <c r="Q165" s="96"/>
      <c r="R165" s="132">
        <f t="shared" si="16"/>
        <v>0</v>
      </c>
    </row>
    <row r="166" spans="1:18" ht="12.75" x14ac:dyDescent="0.2">
      <c r="A166" s="114">
        <v>12</v>
      </c>
      <c r="B166" s="142"/>
      <c r="C166" s="140"/>
      <c r="D166" s="145"/>
      <c r="E166" s="146"/>
      <c r="F166" s="146"/>
      <c r="G166" s="146"/>
      <c r="H166" s="146"/>
      <c r="I166" s="146"/>
      <c r="J166" s="146"/>
      <c r="K166" s="146"/>
      <c r="L166" s="146"/>
      <c r="M166" s="146"/>
      <c r="N166" s="146"/>
      <c r="O166" s="147"/>
      <c r="P166" s="126"/>
      <c r="Q166" s="96"/>
      <c r="R166" s="132">
        <f t="shared" si="16"/>
        <v>0</v>
      </c>
    </row>
    <row r="167" spans="1:18" ht="12.75" x14ac:dyDescent="0.2">
      <c r="A167" s="114">
        <v>13</v>
      </c>
      <c r="B167" s="140"/>
      <c r="C167" s="140"/>
      <c r="D167" s="145"/>
      <c r="E167" s="146"/>
      <c r="F167" s="146"/>
      <c r="G167" s="146"/>
      <c r="H167" s="146"/>
      <c r="I167" s="146"/>
      <c r="J167" s="146"/>
      <c r="K167" s="146"/>
      <c r="L167" s="146"/>
      <c r="M167" s="146"/>
      <c r="N167" s="146"/>
      <c r="O167" s="147"/>
      <c r="P167" s="126"/>
      <c r="Q167" s="96"/>
      <c r="R167" s="132">
        <f t="shared" si="16"/>
        <v>0</v>
      </c>
    </row>
    <row r="168" spans="1:18" ht="12.75" x14ac:dyDescent="0.2">
      <c r="A168" s="114">
        <v>14</v>
      </c>
      <c r="B168" s="140"/>
      <c r="C168" s="140"/>
      <c r="D168" s="145"/>
      <c r="E168" s="146"/>
      <c r="F168" s="146"/>
      <c r="G168" s="146"/>
      <c r="H168" s="146"/>
      <c r="I168" s="146"/>
      <c r="J168" s="146"/>
      <c r="K168" s="146"/>
      <c r="L168" s="146"/>
      <c r="M168" s="146"/>
      <c r="N168" s="146"/>
      <c r="O168" s="147"/>
      <c r="P168" s="126"/>
      <c r="Q168" s="96"/>
      <c r="R168" s="132">
        <f t="shared" si="16"/>
        <v>0</v>
      </c>
    </row>
    <row r="169" spans="1:18" ht="12.75" x14ac:dyDescent="0.2">
      <c r="A169" s="114">
        <v>15</v>
      </c>
      <c r="B169" s="79"/>
      <c r="C169" s="79"/>
      <c r="D169" s="145"/>
      <c r="E169" s="146"/>
      <c r="F169" s="146"/>
      <c r="G169" s="146"/>
      <c r="H169" s="146"/>
      <c r="I169" s="146"/>
      <c r="J169" s="146"/>
      <c r="K169" s="146"/>
      <c r="L169" s="146"/>
      <c r="M169" s="146"/>
      <c r="N169" s="146"/>
      <c r="O169" s="147"/>
      <c r="P169" s="129"/>
      <c r="Q169" s="96"/>
      <c r="R169" s="132">
        <f t="shared" si="16"/>
        <v>0</v>
      </c>
    </row>
    <row r="170" spans="1:18" ht="12.75" x14ac:dyDescent="0.2">
      <c r="A170" s="114">
        <v>16</v>
      </c>
      <c r="B170" s="79"/>
      <c r="C170" s="79"/>
      <c r="D170" s="145"/>
      <c r="E170" s="146"/>
      <c r="F170" s="146"/>
      <c r="G170" s="146"/>
      <c r="H170" s="146"/>
      <c r="I170" s="146"/>
      <c r="J170" s="146"/>
      <c r="K170" s="146"/>
      <c r="L170" s="146"/>
      <c r="M170" s="146"/>
      <c r="N170" s="146"/>
      <c r="O170" s="147"/>
      <c r="P170" s="129"/>
      <c r="Q170" s="96"/>
      <c r="R170" s="132">
        <f t="shared" si="16"/>
        <v>0</v>
      </c>
    </row>
    <row r="171" spans="1:18" ht="12.75" x14ac:dyDescent="0.2">
      <c r="A171" s="114">
        <v>17</v>
      </c>
      <c r="B171" s="79"/>
      <c r="C171" s="79"/>
      <c r="D171" s="145"/>
      <c r="E171" s="146"/>
      <c r="F171" s="146"/>
      <c r="G171" s="146"/>
      <c r="H171" s="146"/>
      <c r="I171" s="146"/>
      <c r="J171" s="146"/>
      <c r="K171" s="146"/>
      <c r="L171" s="146"/>
      <c r="M171" s="146"/>
      <c r="N171" s="146"/>
      <c r="O171" s="147"/>
      <c r="P171" s="129"/>
      <c r="Q171" s="96"/>
      <c r="R171" s="132">
        <f t="shared" si="16"/>
        <v>0</v>
      </c>
    </row>
    <row r="172" spans="1:18" ht="12.75" x14ac:dyDescent="0.2">
      <c r="A172" s="114">
        <v>18</v>
      </c>
      <c r="B172" s="79"/>
      <c r="C172" s="79"/>
      <c r="D172" s="145"/>
      <c r="E172" s="146"/>
      <c r="F172" s="146"/>
      <c r="G172" s="146"/>
      <c r="H172" s="146"/>
      <c r="I172" s="146"/>
      <c r="J172" s="146"/>
      <c r="K172" s="146"/>
      <c r="L172" s="146"/>
      <c r="M172" s="146"/>
      <c r="N172" s="146"/>
      <c r="O172" s="147"/>
      <c r="P172" s="129"/>
      <c r="Q172" s="96"/>
      <c r="R172" s="132">
        <f t="shared" si="16"/>
        <v>0</v>
      </c>
    </row>
    <row r="173" spans="1:18" ht="12.75" x14ac:dyDescent="0.2">
      <c r="A173" s="114">
        <v>19</v>
      </c>
      <c r="B173" s="140"/>
      <c r="C173" s="140"/>
      <c r="D173" s="145"/>
      <c r="E173" s="146"/>
      <c r="F173" s="146"/>
      <c r="G173" s="146"/>
      <c r="H173" s="146"/>
      <c r="I173" s="146"/>
      <c r="J173" s="146"/>
      <c r="K173" s="146"/>
      <c r="L173" s="146"/>
      <c r="M173" s="146"/>
      <c r="N173" s="146"/>
      <c r="O173" s="147"/>
      <c r="P173" s="126"/>
      <c r="Q173" s="96"/>
      <c r="R173" s="132">
        <f t="shared" si="16"/>
        <v>0</v>
      </c>
    </row>
    <row r="174" spans="1:18" ht="12.75" x14ac:dyDescent="0.2">
      <c r="A174" s="114">
        <v>20</v>
      </c>
      <c r="B174" s="140"/>
      <c r="C174" s="140"/>
      <c r="D174" s="145"/>
      <c r="E174" s="146"/>
      <c r="F174" s="146"/>
      <c r="G174" s="146"/>
      <c r="H174" s="146"/>
      <c r="I174" s="146"/>
      <c r="J174" s="146"/>
      <c r="K174" s="146"/>
      <c r="L174" s="146"/>
      <c r="M174" s="146"/>
      <c r="N174" s="146"/>
      <c r="O174" s="147"/>
      <c r="P174" s="126"/>
      <c r="Q174" s="96"/>
      <c r="R174" s="132">
        <f t="shared" si="16"/>
        <v>0</v>
      </c>
    </row>
    <row r="175" spans="1:18" ht="12.75" x14ac:dyDescent="0.2">
      <c r="A175" s="114">
        <v>21</v>
      </c>
      <c r="B175" s="140"/>
      <c r="C175" s="140"/>
      <c r="D175" s="145"/>
      <c r="E175" s="146"/>
      <c r="F175" s="146"/>
      <c r="G175" s="146"/>
      <c r="H175" s="146"/>
      <c r="I175" s="146"/>
      <c r="J175" s="146"/>
      <c r="K175" s="146"/>
      <c r="L175" s="146"/>
      <c r="M175" s="146"/>
      <c r="N175" s="146"/>
      <c r="O175" s="147"/>
      <c r="P175" s="126"/>
      <c r="Q175" s="96"/>
      <c r="R175" s="132">
        <f t="shared" si="16"/>
        <v>0</v>
      </c>
    </row>
    <row r="176" spans="1:18" ht="12.75" x14ac:dyDescent="0.2">
      <c r="A176" s="114">
        <v>22</v>
      </c>
      <c r="B176" s="140"/>
      <c r="C176" s="140"/>
      <c r="D176" s="145"/>
      <c r="E176" s="146"/>
      <c r="F176" s="146"/>
      <c r="G176" s="146"/>
      <c r="H176" s="146"/>
      <c r="I176" s="146"/>
      <c r="J176" s="146"/>
      <c r="K176" s="146"/>
      <c r="L176" s="146"/>
      <c r="M176" s="146"/>
      <c r="N176" s="146"/>
      <c r="O176" s="147"/>
      <c r="P176" s="126"/>
      <c r="Q176" s="96"/>
      <c r="R176" s="132">
        <f t="shared" si="16"/>
        <v>0</v>
      </c>
    </row>
    <row r="177" spans="1:18" ht="12.75" x14ac:dyDescent="0.2">
      <c r="A177" s="114">
        <v>23</v>
      </c>
      <c r="B177" s="140"/>
      <c r="C177" s="140"/>
      <c r="D177" s="145"/>
      <c r="E177" s="146"/>
      <c r="F177" s="146"/>
      <c r="G177" s="146"/>
      <c r="H177" s="146"/>
      <c r="I177" s="146"/>
      <c r="J177" s="146"/>
      <c r="K177" s="146"/>
      <c r="L177" s="146"/>
      <c r="M177" s="146"/>
      <c r="N177" s="146"/>
      <c r="O177" s="147"/>
      <c r="P177" s="126"/>
      <c r="Q177" s="96"/>
      <c r="R177" s="132">
        <f t="shared" si="16"/>
        <v>0</v>
      </c>
    </row>
    <row r="178" spans="1:18" ht="12.75" x14ac:dyDescent="0.2">
      <c r="A178" s="114">
        <v>24</v>
      </c>
      <c r="B178" s="140"/>
      <c r="C178" s="140"/>
      <c r="D178" s="145"/>
      <c r="E178" s="146"/>
      <c r="F178" s="146"/>
      <c r="G178" s="146"/>
      <c r="H178" s="146"/>
      <c r="I178" s="146"/>
      <c r="J178" s="146"/>
      <c r="K178" s="146"/>
      <c r="L178" s="146"/>
      <c r="M178" s="146"/>
      <c r="N178" s="146"/>
      <c r="O178" s="147"/>
      <c r="P178" s="126"/>
      <c r="Q178" s="96"/>
      <c r="R178" s="132">
        <f t="shared" si="16"/>
        <v>0</v>
      </c>
    </row>
    <row r="179" spans="1:18" ht="13.5" thickBot="1" x14ac:dyDescent="0.25">
      <c r="A179" s="114">
        <v>25</v>
      </c>
      <c r="B179" s="140"/>
      <c r="C179" s="140"/>
      <c r="D179" s="145"/>
      <c r="E179" s="146"/>
      <c r="F179" s="146"/>
      <c r="G179" s="146"/>
      <c r="H179" s="146"/>
      <c r="I179" s="146"/>
      <c r="J179" s="146"/>
      <c r="K179" s="146"/>
      <c r="L179" s="146"/>
      <c r="M179" s="146"/>
      <c r="N179" s="146"/>
      <c r="O179" s="147"/>
      <c r="P179" s="128"/>
      <c r="Q179" s="96"/>
      <c r="R179" s="132">
        <f t="shared" si="16"/>
        <v>0</v>
      </c>
    </row>
    <row r="180" spans="1:18" ht="13.5" thickBot="1" x14ac:dyDescent="0.25">
      <c r="A180" s="120"/>
      <c r="B180" s="116"/>
      <c r="C180" s="116"/>
      <c r="D180" s="117" t="s">
        <v>21</v>
      </c>
      <c r="E180" s="103"/>
      <c r="F180" s="116"/>
      <c r="G180" s="116"/>
      <c r="H180" s="116"/>
      <c r="I180" s="116"/>
      <c r="J180" s="116"/>
      <c r="K180" s="116"/>
      <c r="L180" s="116"/>
      <c r="M180" s="116"/>
      <c r="N180" s="116"/>
      <c r="O180" s="121"/>
      <c r="P180" s="108">
        <f>SUM(P155:P179)</f>
        <v>0</v>
      </c>
      <c r="Q180" s="132">
        <f>SUM(Q155:Q179)</f>
        <v>0</v>
      </c>
      <c r="R180" s="132">
        <f>SUM(R155:R179)</f>
        <v>0</v>
      </c>
    </row>
    <row r="181" spans="1:18" ht="12.75" x14ac:dyDescent="0.2">
      <c r="A181" s="40"/>
      <c r="B181" s="40"/>
      <c r="C181" s="40"/>
      <c r="D181" s="40"/>
      <c r="E181" s="40"/>
      <c r="F181" s="40"/>
      <c r="G181" s="40"/>
      <c r="H181" s="40"/>
      <c r="I181" s="40"/>
      <c r="J181" s="40"/>
      <c r="K181" s="40"/>
      <c r="L181" s="40"/>
      <c r="M181" s="40"/>
      <c r="N181" s="40"/>
      <c r="O181" s="40"/>
    </row>
    <row r="182" spans="1:18" ht="12.75" x14ac:dyDescent="0.2">
      <c r="A182" s="67" t="s">
        <v>62</v>
      </c>
      <c r="B182" s="40"/>
      <c r="C182" s="40"/>
      <c r="D182" s="40"/>
      <c r="E182" s="40"/>
      <c r="F182" s="40"/>
      <c r="G182" s="40"/>
      <c r="H182" s="40"/>
      <c r="I182" s="40"/>
      <c r="J182" s="40"/>
      <c r="K182" s="40"/>
      <c r="L182" s="40"/>
      <c r="M182" s="40"/>
      <c r="N182" s="40"/>
      <c r="O182" s="40"/>
    </row>
    <row r="183" spans="1:18" ht="12.75" x14ac:dyDescent="0.2">
      <c r="A183" s="40"/>
      <c r="B183" s="40"/>
      <c r="C183" s="40"/>
      <c r="D183" s="40"/>
      <c r="E183" s="40"/>
      <c r="F183" s="40"/>
      <c r="G183" s="40"/>
      <c r="H183" s="40"/>
      <c r="I183" s="40"/>
      <c r="J183" s="40"/>
      <c r="K183" s="40"/>
      <c r="L183" s="40"/>
      <c r="M183" s="40"/>
      <c r="N183" s="40"/>
      <c r="O183" s="40"/>
    </row>
    <row r="184" spans="1:18" ht="12.75" x14ac:dyDescent="0.2">
      <c r="A184" s="40"/>
      <c r="B184" s="154" t="s">
        <v>31</v>
      </c>
      <c r="C184" s="155"/>
      <c r="D184" s="155"/>
      <c r="E184" s="155"/>
      <c r="F184" s="155"/>
      <c r="G184" s="155"/>
      <c r="H184" s="155"/>
      <c r="I184" s="155"/>
      <c r="J184" s="155"/>
      <c r="K184" s="155"/>
      <c r="L184" s="155"/>
      <c r="M184" s="155"/>
      <c r="N184" s="155"/>
      <c r="O184" s="156"/>
      <c r="P184" s="90"/>
      <c r="Q184" s="46" t="s">
        <v>25</v>
      </c>
      <c r="R184" s="2"/>
    </row>
    <row r="185" spans="1:18" ht="12.75" x14ac:dyDescent="0.2">
      <c r="A185" s="40"/>
      <c r="B185" s="148" t="s">
        <v>6</v>
      </c>
      <c r="C185" s="149"/>
      <c r="D185" s="149"/>
      <c r="E185" s="149"/>
      <c r="F185" s="149"/>
      <c r="G185" s="149"/>
      <c r="H185" s="149"/>
      <c r="I185" s="149"/>
      <c r="J185" s="149"/>
      <c r="K185" s="149"/>
      <c r="L185" s="149"/>
      <c r="M185" s="149"/>
      <c r="N185" s="149"/>
      <c r="O185" s="150"/>
      <c r="P185" s="94"/>
      <c r="Q185" s="132">
        <f>+Q53</f>
        <v>0</v>
      </c>
      <c r="R185" s="2"/>
    </row>
    <row r="186" spans="1:18" ht="12.75" x14ac:dyDescent="0.2">
      <c r="A186" s="40"/>
      <c r="B186" s="151" t="s">
        <v>51</v>
      </c>
      <c r="C186" s="152"/>
      <c r="D186" s="152"/>
      <c r="E186" s="152"/>
      <c r="F186" s="152"/>
      <c r="G186" s="152"/>
      <c r="H186" s="152"/>
      <c r="I186" s="152"/>
      <c r="J186" s="152"/>
      <c r="K186" s="152"/>
      <c r="L186" s="152"/>
      <c r="M186" s="152"/>
      <c r="N186" s="152"/>
      <c r="O186" s="153"/>
      <c r="P186" s="95"/>
      <c r="Q186" s="132">
        <f>+Q97</f>
        <v>0</v>
      </c>
      <c r="R186" s="2"/>
    </row>
    <row r="187" spans="1:18" ht="12.75" x14ac:dyDescent="0.2">
      <c r="A187" s="40"/>
      <c r="B187" s="148" t="s">
        <v>22</v>
      </c>
      <c r="C187" s="149"/>
      <c r="D187" s="149"/>
      <c r="E187" s="149"/>
      <c r="F187" s="149"/>
      <c r="G187" s="149"/>
      <c r="H187" s="149"/>
      <c r="I187" s="149"/>
      <c r="J187" s="149"/>
      <c r="K187" s="149"/>
      <c r="L187" s="149"/>
      <c r="M187" s="149"/>
      <c r="N187" s="149"/>
      <c r="O187" s="150"/>
      <c r="P187" s="94"/>
      <c r="Q187" s="132">
        <f>+Q123</f>
        <v>0</v>
      </c>
      <c r="R187" s="2"/>
    </row>
    <row r="188" spans="1:18" ht="12.75" x14ac:dyDescent="0.2">
      <c r="A188" s="40"/>
      <c r="B188" s="148" t="s">
        <v>26</v>
      </c>
      <c r="C188" s="149"/>
      <c r="D188" s="149"/>
      <c r="E188" s="149"/>
      <c r="F188" s="149"/>
      <c r="G188" s="149"/>
      <c r="H188" s="149"/>
      <c r="I188" s="149"/>
      <c r="J188" s="149"/>
      <c r="K188" s="149"/>
      <c r="L188" s="149"/>
      <c r="M188" s="149"/>
      <c r="N188" s="149"/>
      <c r="O188" s="150"/>
      <c r="P188" s="94"/>
      <c r="Q188" s="132">
        <f>+Q149</f>
        <v>0</v>
      </c>
      <c r="R188" s="2"/>
    </row>
    <row r="189" spans="1:18" ht="12.75" x14ac:dyDescent="0.2">
      <c r="A189" s="40"/>
      <c r="B189" s="148" t="s">
        <v>32</v>
      </c>
      <c r="C189" s="149"/>
      <c r="D189" s="149"/>
      <c r="E189" s="149"/>
      <c r="F189" s="149"/>
      <c r="G189" s="149"/>
      <c r="H189" s="149"/>
      <c r="I189" s="149"/>
      <c r="J189" s="149"/>
      <c r="K189" s="149"/>
      <c r="L189" s="149"/>
      <c r="M189" s="149"/>
      <c r="N189" s="149"/>
      <c r="O189" s="150"/>
      <c r="P189" s="94"/>
      <c r="Q189" s="132">
        <f>SUM(Q185:Q188)</f>
        <v>0</v>
      </c>
      <c r="R189" s="2"/>
    </row>
    <row r="190" spans="1:18" ht="12.75" x14ac:dyDescent="0.2">
      <c r="A190" s="40"/>
      <c r="B190" s="148"/>
      <c r="C190" s="149"/>
      <c r="D190" s="149"/>
      <c r="E190" s="149"/>
      <c r="F190" s="149"/>
      <c r="G190" s="149"/>
      <c r="H190" s="149"/>
      <c r="I190" s="149"/>
      <c r="J190" s="149"/>
      <c r="K190" s="149"/>
      <c r="L190" s="149"/>
      <c r="M190" s="149"/>
      <c r="N190" s="149"/>
      <c r="O190" s="150"/>
      <c r="P190" s="94"/>
      <c r="Q190" s="132"/>
      <c r="R190" s="2"/>
    </row>
    <row r="191" spans="1:18" ht="12.75" x14ac:dyDescent="0.2">
      <c r="A191" s="40"/>
      <c r="B191" s="148" t="s">
        <v>33</v>
      </c>
      <c r="C191" s="149"/>
      <c r="D191" s="149"/>
      <c r="E191" s="149"/>
      <c r="F191" s="149"/>
      <c r="G191" s="149"/>
      <c r="H191" s="149"/>
      <c r="I191" s="149"/>
      <c r="J191" s="149"/>
      <c r="K191" s="149"/>
      <c r="L191" s="149"/>
      <c r="M191" s="149"/>
      <c r="N191" s="149"/>
      <c r="O191" s="150"/>
      <c r="P191" s="94"/>
      <c r="Q191" s="132"/>
      <c r="R191" s="2"/>
    </row>
    <row r="192" spans="1:18" ht="12.75" x14ac:dyDescent="0.2">
      <c r="A192" s="40"/>
      <c r="B192" s="148" t="s">
        <v>28</v>
      </c>
      <c r="C192" s="149"/>
      <c r="D192" s="149"/>
      <c r="E192" s="149"/>
      <c r="F192" s="149"/>
      <c r="G192" s="149"/>
      <c r="H192" s="149"/>
      <c r="I192" s="149"/>
      <c r="J192" s="149"/>
      <c r="K192" s="149"/>
      <c r="L192" s="149"/>
      <c r="M192" s="149"/>
      <c r="N192" s="149"/>
      <c r="O192" s="150"/>
      <c r="P192" s="94"/>
      <c r="Q192" s="132">
        <f>+Q180</f>
        <v>0</v>
      </c>
      <c r="R192" s="2"/>
    </row>
    <row r="193" spans="1:18" ht="12.75" x14ac:dyDescent="0.2">
      <c r="A193" s="40"/>
      <c r="B193" s="148"/>
      <c r="C193" s="149"/>
      <c r="D193" s="149"/>
      <c r="E193" s="149"/>
      <c r="F193" s="149"/>
      <c r="G193" s="149"/>
      <c r="H193" s="149"/>
      <c r="I193" s="149"/>
      <c r="J193" s="149"/>
      <c r="K193" s="149"/>
      <c r="L193" s="149"/>
      <c r="M193" s="149"/>
      <c r="N193" s="149"/>
      <c r="O193" s="150"/>
      <c r="P193" s="94"/>
      <c r="Q193" s="132"/>
      <c r="R193" s="2"/>
    </row>
    <row r="194" spans="1:18" ht="12.75" x14ac:dyDescent="0.2">
      <c r="A194" s="40"/>
      <c r="B194" s="174" t="s">
        <v>34</v>
      </c>
      <c r="C194" s="175"/>
      <c r="D194" s="175"/>
      <c r="E194" s="175"/>
      <c r="F194" s="175"/>
      <c r="G194" s="175"/>
      <c r="H194" s="175"/>
      <c r="I194" s="175"/>
      <c r="J194" s="175"/>
      <c r="K194" s="175"/>
      <c r="L194" s="175"/>
      <c r="M194" s="175"/>
      <c r="N194" s="175"/>
      <c r="O194" s="176"/>
      <c r="P194" s="82"/>
      <c r="Q194" s="132">
        <f>Q189-Q192</f>
        <v>0</v>
      </c>
      <c r="R194" s="2"/>
    </row>
    <row r="195" spans="1:18" ht="12.75" x14ac:dyDescent="0.2">
      <c r="A195" s="40"/>
      <c r="B195" s="80"/>
      <c r="C195" s="80"/>
      <c r="D195" s="80"/>
      <c r="E195" s="80"/>
      <c r="F195" s="80"/>
      <c r="G195" s="80"/>
      <c r="H195" s="80"/>
      <c r="I195" s="80"/>
      <c r="J195" s="80"/>
      <c r="K195" s="80"/>
      <c r="L195" s="80"/>
      <c r="M195" s="80"/>
      <c r="N195" s="80"/>
      <c r="O195" s="81"/>
    </row>
    <row r="196" spans="1:18" ht="12.75" x14ac:dyDescent="0.2">
      <c r="A196" s="40"/>
      <c r="B196" s="40"/>
      <c r="C196" s="40"/>
      <c r="D196" s="40"/>
      <c r="E196" s="40"/>
      <c r="F196" s="40"/>
      <c r="G196" s="40"/>
      <c r="H196" s="40"/>
      <c r="I196" s="40"/>
      <c r="J196" s="40"/>
      <c r="K196" s="40"/>
      <c r="L196" s="40"/>
      <c r="M196" s="40"/>
      <c r="N196" s="40"/>
      <c r="O196" s="40"/>
    </row>
    <row r="197" spans="1:18" ht="12.75" x14ac:dyDescent="0.2">
      <c r="A197" s="39" t="s">
        <v>60</v>
      </c>
      <c r="B197" s="40"/>
      <c r="C197" s="40"/>
      <c r="D197" s="40"/>
      <c r="E197" s="40"/>
      <c r="F197" s="40"/>
      <c r="G197" s="40"/>
      <c r="H197" s="40"/>
      <c r="I197" s="40"/>
      <c r="J197" s="40"/>
      <c r="K197" s="40"/>
      <c r="L197" s="40"/>
      <c r="M197" s="40"/>
      <c r="N197" s="40"/>
      <c r="O197" s="40"/>
    </row>
    <row r="198" spans="1:18" ht="12.75" x14ac:dyDescent="0.2">
      <c r="A198" s="39"/>
      <c r="B198" s="40"/>
      <c r="C198" s="40"/>
      <c r="D198" s="40"/>
      <c r="E198" s="40"/>
      <c r="F198" s="40"/>
      <c r="G198" s="40"/>
      <c r="H198" s="40"/>
      <c r="I198" s="40"/>
      <c r="J198" s="40"/>
      <c r="K198" s="40"/>
      <c r="L198" s="40"/>
      <c r="M198" s="40"/>
      <c r="N198" s="40"/>
      <c r="O198" s="40"/>
    </row>
    <row r="199" spans="1:18" ht="124.5" customHeight="1" x14ac:dyDescent="0.2">
      <c r="A199" s="71"/>
      <c r="B199" s="171" t="s">
        <v>36</v>
      </c>
      <c r="C199" s="172"/>
      <c r="D199" s="172"/>
      <c r="E199" s="172"/>
      <c r="F199" s="172"/>
      <c r="G199" s="172"/>
      <c r="H199" s="172"/>
      <c r="I199" s="172"/>
      <c r="J199" s="172"/>
      <c r="K199" s="172"/>
      <c r="L199" s="172"/>
      <c r="M199" s="172"/>
      <c r="N199" s="172"/>
      <c r="O199" s="173"/>
      <c r="P199"/>
    </row>
    <row r="200" spans="1:18" ht="12.75" x14ac:dyDescent="0.2">
      <c r="A200" s="72"/>
      <c r="B200" s="72"/>
      <c r="C200" s="72"/>
      <c r="D200" s="72"/>
      <c r="E200" s="72"/>
      <c r="F200" s="72"/>
      <c r="G200" s="72"/>
      <c r="H200" s="72"/>
      <c r="I200" s="72"/>
      <c r="J200" s="72"/>
      <c r="K200" s="72"/>
      <c r="L200" s="72"/>
      <c r="M200" s="72"/>
      <c r="N200" s="72"/>
      <c r="O200" s="73"/>
    </row>
  </sheetData>
  <sheetProtection algorithmName="SHA-512" hashValue="zIB0R2euIgRdWY0owo9usLYyhMYfkIpvgsozIXTJEaIK3OajPN98eySUspzAxjhBPl8dRSnz2asT3xpvkWSeLg==" saltValue="tRll39/0vfb6rLjkPd0VRQ==" spinCount="100000" sheet="1" objects="1" scenarios="1"/>
  <protectedRanges>
    <protectedRange sqref="B155:Q179" name="Bereik8"/>
    <protectedRange sqref="E3:J7 B3:C7" name="Bereik1"/>
    <protectedRange sqref="B17:K52" name="Bereik2"/>
    <protectedRange sqref="D61:O61 B62:O96" name="Bereik3"/>
    <protectedRange sqref="B199" name="Bereik7"/>
    <protectedRange sqref="B103:Q122" name="Bereik5"/>
    <protectedRange sqref="B129:Q148" name="Bereik6"/>
  </protectedRanges>
  <mergeCells count="266">
    <mergeCell ref="D64:M64"/>
    <mergeCell ref="D65:M65"/>
    <mergeCell ref="D66:M66"/>
    <mergeCell ref="D67:M67"/>
    <mergeCell ref="D68:M68"/>
    <mergeCell ref="D69:M69"/>
    <mergeCell ref="D70:M70"/>
    <mergeCell ref="E106:O106"/>
    <mergeCell ref="E107:O107"/>
    <mergeCell ref="D87:M87"/>
    <mergeCell ref="D88:M88"/>
    <mergeCell ref="D77:M77"/>
    <mergeCell ref="D78:M78"/>
    <mergeCell ref="D79:M79"/>
    <mergeCell ref="D80:M80"/>
    <mergeCell ref="D81:M81"/>
    <mergeCell ref="D82:M82"/>
    <mergeCell ref="D71:M71"/>
    <mergeCell ref="D72:M72"/>
    <mergeCell ref="D73:M73"/>
    <mergeCell ref="D74:M74"/>
    <mergeCell ref="D75:M75"/>
    <mergeCell ref="D76:M76"/>
    <mergeCell ref="D153:O154"/>
    <mergeCell ref="C153:C154"/>
    <mergeCell ref="B153:B154"/>
    <mergeCell ref="A153:A154"/>
    <mergeCell ref="A127:A128"/>
    <mergeCell ref="D137:O137"/>
    <mergeCell ref="D138:O138"/>
    <mergeCell ref="C120:D120"/>
    <mergeCell ref="E120:O120"/>
    <mergeCell ref="C121:D121"/>
    <mergeCell ref="E121:O121"/>
    <mergeCell ref="C122:D122"/>
    <mergeCell ref="E122:O122"/>
    <mergeCell ref="D132:O132"/>
    <mergeCell ref="D133:O133"/>
    <mergeCell ref="D134:O134"/>
    <mergeCell ref="D135:O135"/>
    <mergeCell ref="D136:O136"/>
    <mergeCell ref="Q153:Q154"/>
    <mergeCell ref="R153:R154"/>
    <mergeCell ref="P153:P154"/>
    <mergeCell ref="Q127:Q128"/>
    <mergeCell ref="R127:R128"/>
    <mergeCell ref="P127:P128"/>
    <mergeCell ref="D127:O128"/>
    <mergeCell ref="C127:C128"/>
    <mergeCell ref="B127:B128"/>
    <mergeCell ref="D145:O145"/>
    <mergeCell ref="D146:O146"/>
    <mergeCell ref="D147:O147"/>
    <mergeCell ref="D148:O148"/>
    <mergeCell ref="D149:O149"/>
    <mergeCell ref="A152:O152"/>
    <mergeCell ref="D139:O139"/>
    <mergeCell ref="D140:O140"/>
    <mergeCell ref="D141:O141"/>
    <mergeCell ref="D142:O142"/>
    <mergeCell ref="D143:O143"/>
    <mergeCell ref="D144:O144"/>
    <mergeCell ref="D129:O129"/>
    <mergeCell ref="D130:O130"/>
    <mergeCell ref="D131:O131"/>
    <mergeCell ref="Q101:Q102"/>
    <mergeCell ref="R101:R102"/>
    <mergeCell ref="E101:O102"/>
    <mergeCell ref="P101:P102"/>
    <mergeCell ref="B101:B102"/>
    <mergeCell ref="C101:D102"/>
    <mergeCell ref="H13:P13"/>
    <mergeCell ref="Q59:Q61"/>
    <mergeCell ref="R59:R61"/>
    <mergeCell ref="D95:M95"/>
    <mergeCell ref="D96:M96"/>
    <mergeCell ref="D97:M97"/>
    <mergeCell ref="A100:O100"/>
    <mergeCell ref="A101:A102"/>
    <mergeCell ref="D89:M89"/>
    <mergeCell ref="D90:M90"/>
    <mergeCell ref="D91:M91"/>
    <mergeCell ref="D92:M92"/>
    <mergeCell ref="D93:M93"/>
    <mergeCell ref="D94:M94"/>
    <mergeCell ref="D83:M83"/>
    <mergeCell ref="D84:M84"/>
    <mergeCell ref="D85:M85"/>
    <mergeCell ref="D86:M86"/>
    <mergeCell ref="B193:O193"/>
    <mergeCell ref="B194:O194"/>
    <mergeCell ref="B199:O199"/>
    <mergeCell ref="Q14:Q16"/>
    <mergeCell ref="R14:R16"/>
    <mergeCell ref="B187:O187"/>
    <mergeCell ref="B188:O188"/>
    <mergeCell ref="B189:O189"/>
    <mergeCell ref="B190:O190"/>
    <mergeCell ref="B191:O191"/>
    <mergeCell ref="B192:O192"/>
    <mergeCell ref="D177:O177"/>
    <mergeCell ref="D178:O178"/>
    <mergeCell ref="D179:O179"/>
    <mergeCell ref="B184:O184"/>
    <mergeCell ref="B185:O185"/>
    <mergeCell ref="B186:O186"/>
    <mergeCell ref="D171:O171"/>
    <mergeCell ref="D172:O172"/>
    <mergeCell ref="D173:O173"/>
    <mergeCell ref="D174:O174"/>
    <mergeCell ref="D175:O175"/>
    <mergeCell ref="D176:O176"/>
    <mergeCell ref="D165:O165"/>
    <mergeCell ref="D166:O166"/>
    <mergeCell ref="D167:O167"/>
    <mergeCell ref="D168:O168"/>
    <mergeCell ref="D169:O169"/>
    <mergeCell ref="D170:O170"/>
    <mergeCell ref="D155:O155"/>
    <mergeCell ref="D156:O156"/>
    <mergeCell ref="D157:O157"/>
    <mergeCell ref="D158:O158"/>
    <mergeCell ref="D164:O164"/>
    <mergeCell ref="D159:O159"/>
    <mergeCell ref="D160:O160"/>
    <mergeCell ref="D161:O161"/>
    <mergeCell ref="D162:O162"/>
    <mergeCell ref="D163:O163"/>
    <mergeCell ref="C118:D118"/>
    <mergeCell ref="E118:O118"/>
    <mergeCell ref="C119:D119"/>
    <mergeCell ref="E119:O119"/>
    <mergeCell ref="C114:D114"/>
    <mergeCell ref="E114:O114"/>
    <mergeCell ref="C115:D115"/>
    <mergeCell ref="E115:O115"/>
    <mergeCell ref="C116:D116"/>
    <mergeCell ref="E116:O116"/>
    <mergeCell ref="C117:D117"/>
    <mergeCell ref="E117:O117"/>
    <mergeCell ref="C111:D111"/>
    <mergeCell ref="E111:O111"/>
    <mergeCell ref="C112:D112"/>
    <mergeCell ref="E112:O112"/>
    <mergeCell ref="C113:D113"/>
    <mergeCell ref="E113:O113"/>
    <mergeCell ref="C103:D103"/>
    <mergeCell ref="E103:O103"/>
    <mergeCell ref="C104:D104"/>
    <mergeCell ref="E104:O104"/>
    <mergeCell ref="C105:D105"/>
    <mergeCell ref="E105:O105"/>
    <mergeCell ref="E109:O109"/>
    <mergeCell ref="E110:O110"/>
    <mergeCell ref="C109:D109"/>
    <mergeCell ref="C110:D110"/>
    <mergeCell ref="E108:O108"/>
    <mergeCell ref="C106:D106"/>
    <mergeCell ref="C107:D107"/>
    <mergeCell ref="C108:D108"/>
    <mergeCell ref="O59:O60"/>
    <mergeCell ref="P59:P60"/>
    <mergeCell ref="D61:M61"/>
    <mergeCell ref="D62:M62"/>
    <mergeCell ref="D63:M63"/>
    <mergeCell ref="L53:M53"/>
    <mergeCell ref="A56:N57"/>
    <mergeCell ref="A59:A60"/>
    <mergeCell ref="B59:B60"/>
    <mergeCell ref="C59:C60"/>
    <mergeCell ref="D59:D60"/>
    <mergeCell ref="N59:N60"/>
    <mergeCell ref="D50:G50"/>
    <mergeCell ref="L50:M50"/>
    <mergeCell ref="D51:G51"/>
    <mergeCell ref="L51:M51"/>
    <mergeCell ref="D52:G52"/>
    <mergeCell ref="L52:M52"/>
    <mergeCell ref="D47:G47"/>
    <mergeCell ref="L47:M47"/>
    <mergeCell ref="D48:G48"/>
    <mergeCell ref="L48:M48"/>
    <mergeCell ref="D49:G49"/>
    <mergeCell ref="L49:M49"/>
    <mergeCell ref="D44:G44"/>
    <mergeCell ref="L44:M44"/>
    <mergeCell ref="D45:G45"/>
    <mergeCell ref="L45:M45"/>
    <mergeCell ref="D46:G46"/>
    <mergeCell ref="L46:M46"/>
    <mergeCell ref="D41:G41"/>
    <mergeCell ref="L41:M41"/>
    <mergeCell ref="D42:G42"/>
    <mergeCell ref="L42:M42"/>
    <mergeCell ref="D43:G43"/>
    <mergeCell ref="L43:M43"/>
    <mergeCell ref="D38:G38"/>
    <mergeCell ref="L38:M38"/>
    <mergeCell ref="D39:G39"/>
    <mergeCell ref="L39:M39"/>
    <mergeCell ref="D40:G40"/>
    <mergeCell ref="L40:M40"/>
    <mergeCell ref="D35:G35"/>
    <mergeCell ref="L35:M35"/>
    <mergeCell ref="D36:G36"/>
    <mergeCell ref="L36:M36"/>
    <mergeCell ref="D37:G37"/>
    <mergeCell ref="L37:M37"/>
    <mergeCell ref="D32:G32"/>
    <mergeCell ref="L32:M32"/>
    <mergeCell ref="D33:G33"/>
    <mergeCell ref="L33:M33"/>
    <mergeCell ref="D34:G34"/>
    <mergeCell ref="L34:M34"/>
    <mergeCell ref="D29:G29"/>
    <mergeCell ref="L29:M29"/>
    <mergeCell ref="D30:G30"/>
    <mergeCell ref="L30:M30"/>
    <mergeCell ref="D31:G31"/>
    <mergeCell ref="L31:M31"/>
    <mergeCell ref="D26:G26"/>
    <mergeCell ref="L26:M26"/>
    <mergeCell ref="D27:G27"/>
    <mergeCell ref="L27:M27"/>
    <mergeCell ref="D28:G28"/>
    <mergeCell ref="L28:M28"/>
    <mergeCell ref="D17:G17"/>
    <mergeCell ref="L17:M17"/>
    <mergeCell ref="D18:G18"/>
    <mergeCell ref="L18:M18"/>
    <mergeCell ref="D19:G19"/>
    <mergeCell ref="L19:M19"/>
    <mergeCell ref="D20:G20"/>
    <mergeCell ref="D21:G21"/>
    <mergeCell ref="D22:G22"/>
    <mergeCell ref="D23:G23"/>
    <mergeCell ref="D24:G24"/>
    <mergeCell ref="D25:G25"/>
    <mergeCell ref="L20:M20"/>
    <mergeCell ref="L21:M21"/>
    <mergeCell ref="L22:M22"/>
    <mergeCell ref="L23:M23"/>
    <mergeCell ref="L24:M24"/>
    <mergeCell ref="L25:M25"/>
    <mergeCell ref="P14:P16"/>
    <mergeCell ref="D15:G15"/>
    <mergeCell ref="D16:G16"/>
    <mergeCell ref="A9:O9"/>
    <mergeCell ref="A12:O12"/>
    <mergeCell ref="A14:A16"/>
    <mergeCell ref="B14:B16"/>
    <mergeCell ref="C14:C16"/>
    <mergeCell ref="D14:G14"/>
    <mergeCell ref="H14:H16"/>
    <mergeCell ref="I14:I16"/>
    <mergeCell ref="J14:J16"/>
    <mergeCell ref="K14:K16"/>
    <mergeCell ref="A1:N1"/>
    <mergeCell ref="E3:J3"/>
    <mergeCell ref="E4:J4"/>
    <mergeCell ref="E5:J5"/>
    <mergeCell ref="E6:J6"/>
    <mergeCell ref="E7:J7"/>
    <mergeCell ref="L14:M16"/>
    <mergeCell ref="N14:N16"/>
    <mergeCell ref="O14:O16"/>
  </mergeCells>
  <pageMargins left="0.11811023622047245" right="0" top="0.74803149606299213" bottom="0.74803149606299213" header="0.31496062992125984" footer="0.31496062992125984"/>
  <pageSetup paperSize="9" scale="56" orientation="landscape" verticalDpi="1200" r:id="rId1"/>
  <rowBreaks count="4" manualBreakCount="4">
    <brk id="54" max="16383" man="1"/>
    <brk id="98" max="16383" man="1"/>
    <brk id="150" max="16383" man="1"/>
    <brk id="1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XFC170"/>
  <sheetViews>
    <sheetView topLeftCell="A139" zoomScaleNormal="100" workbookViewId="0">
      <selection activeCell="P16" sqref="P16:P47"/>
    </sheetView>
  </sheetViews>
  <sheetFormatPr defaultColWidth="0" defaultRowHeight="12.75" zeroHeight="1" x14ac:dyDescent="0.2"/>
  <cols>
    <col min="1" max="1" width="8.85546875" customWidth="1"/>
    <col min="2" max="2" width="10.42578125" bestFit="1" customWidth="1"/>
    <col min="3" max="3" width="13" customWidth="1"/>
    <col min="4" max="4" width="27.42578125" customWidth="1"/>
    <col min="5" max="13" width="8.85546875" customWidth="1"/>
    <col min="14" max="14" width="16.7109375" customWidth="1"/>
    <col min="15" max="15" width="20.5703125" customWidth="1"/>
    <col min="16" max="16" width="20.5703125" style="2" customWidth="1"/>
    <col min="17" max="16383" width="8.85546875" hidden="1"/>
    <col min="16384" max="16384" width="4" customWidth="1"/>
  </cols>
  <sheetData>
    <row r="1" spans="1:16" ht="18" customHeight="1" x14ac:dyDescent="0.2">
      <c r="A1" s="197" t="s">
        <v>37</v>
      </c>
      <c r="B1" s="197"/>
      <c r="C1" s="197"/>
      <c r="D1" s="197"/>
      <c r="E1" s="197"/>
      <c r="F1" s="197"/>
      <c r="G1" s="197"/>
      <c r="H1" s="197"/>
      <c r="I1" s="197"/>
      <c r="J1" s="197"/>
      <c r="K1" s="197"/>
      <c r="L1" s="197"/>
      <c r="M1" s="197"/>
      <c r="N1" s="197"/>
      <c r="O1" s="1"/>
    </row>
    <row r="2" spans="1:16" x14ac:dyDescent="0.2">
      <c r="A2" s="3"/>
      <c r="B2" s="3"/>
      <c r="C2" s="3"/>
      <c r="D2" s="3"/>
      <c r="E2" s="3"/>
      <c r="F2" s="3"/>
      <c r="G2" s="3"/>
      <c r="H2" s="3"/>
      <c r="I2" s="3"/>
      <c r="J2" s="3"/>
      <c r="K2" s="3"/>
      <c r="L2" s="2"/>
      <c r="M2" s="2"/>
      <c r="N2" s="2"/>
      <c r="O2" s="2"/>
    </row>
    <row r="3" spans="1:16" x14ac:dyDescent="0.2">
      <c r="A3" s="4" t="s">
        <v>0</v>
      </c>
      <c r="B3" s="4"/>
      <c r="C3" s="4"/>
      <c r="D3" s="2"/>
      <c r="E3" s="201"/>
      <c r="F3" s="199"/>
      <c r="G3" s="199"/>
      <c r="H3" s="199"/>
      <c r="I3" s="199"/>
      <c r="J3" s="200"/>
      <c r="K3" s="5"/>
      <c r="L3" s="5"/>
      <c r="M3" s="5"/>
      <c r="N3" s="5"/>
      <c r="O3" s="5"/>
    </row>
    <row r="4" spans="1:16" x14ac:dyDescent="0.2">
      <c r="A4" s="4" t="s">
        <v>1</v>
      </c>
      <c r="B4" s="4"/>
      <c r="C4" s="4"/>
      <c r="D4" s="2"/>
      <c r="E4" s="201"/>
      <c r="F4" s="199"/>
      <c r="G4" s="199"/>
      <c r="H4" s="199"/>
      <c r="I4" s="199"/>
      <c r="J4" s="200"/>
      <c r="K4" s="6"/>
      <c r="L4" s="2"/>
      <c r="M4" s="2"/>
      <c r="N4" s="2"/>
      <c r="O4" s="2"/>
    </row>
    <row r="5" spans="1:16" x14ac:dyDescent="0.2">
      <c r="A5" s="4" t="s">
        <v>2</v>
      </c>
      <c r="B5" s="4"/>
      <c r="C5" s="4"/>
      <c r="D5" s="2"/>
      <c r="E5" s="201"/>
      <c r="F5" s="199"/>
      <c r="G5" s="199"/>
      <c r="H5" s="199"/>
      <c r="I5" s="199"/>
      <c r="J5" s="200"/>
      <c r="K5" s="6"/>
      <c r="L5" s="2"/>
      <c r="M5" s="2"/>
      <c r="N5" s="2"/>
      <c r="O5" s="2"/>
    </row>
    <row r="6" spans="1:16" x14ac:dyDescent="0.2">
      <c r="A6" s="4" t="s">
        <v>3</v>
      </c>
      <c r="B6" s="4"/>
      <c r="C6" s="4"/>
      <c r="D6" s="2"/>
      <c r="E6" s="201"/>
      <c r="F6" s="199"/>
      <c r="G6" s="199"/>
      <c r="H6" s="199"/>
      <c r="I6" s="199"/>
      <c r="J6" s="200"/>
      <c r="K6" s="6"/>
      <c r="L6" s="2"/>
      <c r="M6" s="2"/>
      <c r="N6" s="2"/>
      <c r="O6" s="2"/>
    </row>
    <row r="7" spans="1:16" x14ac:dyDescent="0.2">
      <c r="A7" s="4" t="s">
        <v>4</v>
      </c>
      <c r="B7" s="4"/>
      <c r="C7" s="4"/>
      <c r="D7" s="2"/>
      <c r="E7" s="201"/>
      <c r="F7" s="199"/>
      <c r="G7" s="199"/>
      <c r="H7" s="199"/>
      <c r="I7" s="199"/>
      <c r="J7" s="200"/>
      <c r="K7" s="6"/>
      <c r="L7" s="2"/>
      <c r="M7" s="2"/>
      <c r="N7" s="2"/>
      <c r="O7" s="2"/>
    </row>
    <row r="8" spans="1:16" x14ac:dyDescent="0.2">
      <c r="A8" s="4"/>
      <c r="B8" s="3"/>
      <c r="C8" s="3"/>
      <c r="D8" s="6"/>
      <c r="E8" s="6"/>
      <c r="F8" s="3"/>
      <c r="G8" s="6"/>
      <c r="H8" s="3"/>
      <c r="I8" s="3"/>
      <c r="J8" s="3"/>
      <c r="K8" s="3"/>
      <c r="L8" s="2"/>
      <c r="M8" s="2"/>
      <c r="N8" s="2"/>
      <c r="O8" s="2"/>
    </row>
    <row r="9" spans="1:16" ht="29.25" customHeight="1" x14ac:dyDescent="0.2">
      <c r="A9" s="202" t="s">
        <v>5</v>
      </c>
      <c r="B9" s="202"/>
      <c r="C9" s="202"/>
      <c r="D9" s="203"/>
      <c r="E9" s="203"/>
      <c r="F9" s="203"/>
      <c r="G9" s="203"/>
      <c r="H9" s="203"/>
      <c r="I9" s="203"/>
      <c r="J9" s="203"/>
      <c r="K9" s="203"/>
      <c r="L9" s="203"/>
      <c r="M9" s="203"/>
      <c r="N9" s="203"/>
      <c r="O9" s="203"/>
    </row>
    <row r="10" spans="1:16" x14ac:dyDescent="0.2">
      <c r="A10" s="2"/>
      <c r="B10" s="2"/>
      <c r="C10" s="2"/>
      <c r="D10" s="2"/>
      <c r="E10" s="2"/>
      <c r="F10" s="2"/>
      <c r="G10" s="2"/>
      <c r="H10" s="2"/>
      <c r="I10" s="2"/>
      <c r="J10" s="2"/>
      <c r="K10" s="2"/>
      <c r="L10" s="2"/>
      <c r="M10" s="2"/>
      <c r="N10" s="2"/>
      <c r="O10" s="2"/>
    </row>
    <row r="11" spans="1:16" x14ac:dyDescent="0.2">
      <c r="A11" s="7" t="s">
        <v>6</v>
      </c>
      <c r="B11" s="8"/>
      <c r="C11" s="8"/>
      <c r="D11" s="8"/>
      <c r="E11" s="8"/>
      <c r="F11" s="8"/>
      <c r="G11" s="8"/>
      <c r="H11" s="8"/>
      <c r="I11" s="8"/>
      <c r="J11" s="8"/>
      <c r="K11" s="8"/>
      <c r="L11" s="8"/>
      <c r="M11" s="8"/>
      <c r="N11" s="8"/>
      <c r="O11" s="8"/>
    </row>
    <row r="12" spans="1:16" ht="161.25" customHeight="1" x14ac:dyDescent="0.2">
      <c r="A12" s="179" t="s">
        <v>7</v>
      </c>
      <c r="B12" s="179"/>
      <c r="C12" s="179"/>
      <c r="D12" s="204"/>
      <c r="E12" s="204"/>
      <c r="F12" s="204"/>
      <c r="G12" s="204"/>
      <c r="H12" s="204"/>
      <c r="I12" s="204"/>
      <c r="J12" s="204"/>
      <c r="K12" s="204"/>
      <c r="L12" s="204"/>
      <c r="M12" s="204"/>
      <c r="N12" s="204"/>
      <c r="O12" s="204"/>
    </row>
    <row r="13" spans="1:16" ht="14.65" customHeight="1" x14ac:dyDescent="0.2">
      <c r="A13" s="177" t="s">
        <v>8</v>
      </c>
      <c r="B13" s="177" t="s">
        <v>38</v>
      </c>
      <c r="C13" s="157" t="s">
        <v>39</v>
      </c>
      <c r="D13" s="184" t="s">
        <v>9</v>
      </c>
      <c r="E13" s="206"/>
      <c r="F13" s="206"/>
      <c r="G13" s="207"/>
      <c r="H13" s="177" t="s">
        <v>10</v>
      </c>
      <c r="I13" s="157" t="s">
        <v>11</v>
      </c>
      <c r="J13" s="177" t="s">
        <v>12</v>
      </c>
      <c r="K13" s="157" t="s">
        <v>13</v>
      </c>
      <c r="L13" s="184" t="s">
        <v>14</v>
      </c>
      <c r="M13" s="207"/>
      <c r="N13" s="157" t="s">
        <v>15</v>
      </c>
      <c r="O13" s="186" t="s">
        <v>41</v>
      </c>
      <c r="P13" s="186" t="s">
        <v>42</v>
      </c>
    </row>
    <row r="14" spans="1:16" x14ac:dyDescent="0.2">
      <c r="A14" s="178"/>
      <c r="B14" s="178"/>
      <c r="C14" s="158"/>
      <c r="D14" s="185"/>
      <c r="E14" s="189"/>
      <c r="F14" s="189"/>
      <c r="G14" s="190"/>
      <c r="H14" s="178"/>
      <c r="I14" s="158"/>
      <c r="J14" s="178"/>
      <c r="K14" s="158"/>
      <c r="L14" s="185"/>
      <c r="M14" s="190"/>
      <c r="N14" s="158"/>
      <c r="O14" s="187"/>
      <c r="P14" s="187"/>
    </row>
    <row r="15" spans="1:16" ht="23.85" customHeight="1" x14ac:dyDescent="0.2">
      <c r="A15" s="205"/>
      <c r="B15" s="178"/>
      <c r="C15" s="158"/>
      <c r="D15" s="191"/>
      <c r="E15" s="192"/>
      <c r="F15" s="192"/>
      <c r="G15" s="193"/>
      <c r="H15" s="178"/>
      <c r="I15" s="158"/>
      <c r="J15" s="178"/>
      <c r="K15" s="158"/>
      <c r="L15" s="185"/>
      <c r="M15" s="190"/>
      <c r="N15" s="159"/>
      <c r="O15" s="188"/>
      <c r="P15" s="188"/>
    </row>
    <row r="16" spans="1:16" x14ac:dyDescent="0.2">
      <c r="A16" s="9">
        <v>1</v>
      </c>
      <c r="B16" s="10"/>
      <c r="C16" s="11"/>
      <c r="D16" s="194"/>
      <c r="E16" s="195"/>
      <c r="F16" s="195"/>
      <c r="G16" s="196"/>
      <c r="H16" s="10"/>
      <c r="I16" s="11"/>
      <c r="J16" s="12"/>
      <c r="K16" s="13"/>
      <c r="L16" s="261">
        <f>I16*J16*K16</f>
        <v>0</v>
      </c>
      <c r="M16" s="262"/>
      <c r="N16" s="14">
        <f>L16*0.45</f>
        <v>0</v>
      </c>
      <c r="O16" s="15">
        <f>L16+N16</f>
        <v>0</v>
      </c>
      <c r="P16" s="15"/>
    </row>
    <row r="17" spans="1:16" x14ac:dyDescent="0.2">
      <c r="A17" s="9">
        <v>2</v>
      </c>
      <c r="B17" s="10"/>
      <c r="C17" s="11"/>
      <c r="D17" s="160"/>
      <c r="E17" s="161"/>
      <c r="F17" s="161"/>
      <c r="G17" s="162"/>
      <c r="H17" s="10"/>
      <c r="I17" s="11"/>
      <c r="J17" s="12"/>
      <c r="K17" s="13"/>
      <c r="L17" s="261">
        <f t="shared" ref="L17:L46" si="0">I17*J17*K17</f>
        <v>0</v>
      </c>
      <c r="M17" s="262"/>
      <c r="N17" s="14">
        <f>L17*0.45</f>
        <v>0</v>
      </c>
      <c r="O17" s="15">
        <f t="shared" ref="O17:P17" si="1">L17+N17</f>
        <v>0</v>
      </c>
      <c r="P17" s="15">
        <f t="shared" si="1"/>
        <v>0</v>
      </c>
    </row>
    <row r="18" spans="1:16" x14ac:dyDescent="0.2">
      <c r="A18" s="9">
        <v>3</v>
      </c>
      <c r="B18" s="10"/>
      <c r="C18" s="11"/>
      <c r="D18" s="160"/>
      <c r="E18" s="161"/>
      <c r="F18" s="161"/>
      <c r="G18" s="162"/>
      <c r="H18" s="10"/>
      <c r="I18" s="11"/>
      <c r="J18" s="12"/>
      <c r="K18" s="13"/>
      <c r="L18" s="261">
        <f t="shared" si="0"/>
        <v>0</v>
      </c>
      <c r="M18" s="262"/>
      <c r="N18" s="14">
        <f t="shared" ref="N18:N46" si="2">L18*0.45</f>
        <v>0</v>
      </c>
      <c r="O18" s="15">
        <f t="shared" ref="O18:P18" si="3">L18+N18</f>
        <v>0</v>
      </c>
      <c r="P18" s="15">
        <f t="shared" si="3"/>
        <v>0</v>
      </c>
    </row>
    <row r="19" spans="1:16" x14ac:dyDescent="0.2">
      <c r="A19" s="9">
        <v>4</v>
      </c>
      <c r="B19" s="10"/>
      <c r="C19" s="11"/>
      <c r="D19" s="160"/>
      <c r="E19" s="161"/>
      <c r="F19" s="161"/>
      <c r="G19" s="162"/>
      <c r="H19" s="10"/>
      <c r="I19" s="11"/>
      <c r="J19" s="12"/>
      <c r="K19" s="13"/>
      <c r="L19" s="261">
        <f t="shared" si="0"/>
        <v>0</v>
      </c>
      <c r="M19" s="262"/>
      <c r="N19" s="14">
        <f t="shared" si="2"/>
        <v>0</v>
      </c>
      <c r="O19" s="15">
        <f t="shared" ref="O19:P19" si="4">L19+N19</f>
        <v>0</v>
      </c>
      <c r="P19" s="15">
        <f t="shared" si="4"/>
        <v>0</v>
      </c>
    </row>
    <row r="20" spans="1:16" x14ac:dyDescent="0.2">
      <c r="A20" s="9">
        <v>5</v>
      </c>
      <c r="B20" s="10"/>
      <c r="C20" s="11"/>
      <c r="D20" s="160"/>
      <c r="E20" s="161"/>
      <c r="F20" s="161"/>
      <c r="G20" s="162"/>
      <c r="H20" s="10"/>
      <c r="I20" s="11"/>
      <c r="J20" s="12"/>
      <c r="K20" s="13"/>
      <c r="L20" s="261">
        <f t="shared" si="0"/>
        <v>0</v>
      </c>
      <c r="M20" s="262"/>
      <c r="N20" s="14">
        <f t="shared" si="2"/>
        <v>0</v>
      </c>
      <c r="O20" s="15">
        <f t="shared" ref="O20:P20" si="5">L20+N20</f>
        <v>0</v>
      </c>
      <c r="P20" s="15">
        <f t="shared" si="5"/>
        <v>0</v>
      </c>
    </row>
    <row r="21" spans="1:16" x14ac:dyDescent="0.2">
      <c r="A21" s="9">
        <v>6</v>
      </c>
      <c r="B21" s="10"/>
      <c r="C21" s="11"/>
      <c r="D21" s="160"/>
      <c r="E21" s="161"/>
      <c r="F21" s="161"/>
      <c r="G21" s="162"/>
      <c r="H21" s="10"/>
      <c r="I21" s="11"/>
      <c r="J21" s="12"/>
      <c r="K21" s="13"/>
      <c r="L21" s="261">
        <f t="shared" si="0"/>
        <v>0</v>
      </c>
      <c r="M21" s="262"/>
      <c r="N21" s="14">
        <f t="shared" si="2"/>
        <v>0</v>
      </c>
      <c r="O21" s="15">
        <f t="shared" ref="O21:P32" si="6">L21+N21</f>
        <v>0</v>
      </c>
      <c r="P21" s="15">
        <f t="shared" si="6"/>
        <v>0</v>
      </c>
    </row>
    <row r="22" spans="1:16" x14ac:dyDescent="0.2">
      <c r="A22" s="9">
        <v>7</v>
      </c>
      <c r="B22" s="10"/>
      <c r="C22" s="11"/>
      <c r="D22" s="160"/>
      <c r="E22" s="161"/>
      <c r="F22" s="161"/>
      <c r="G22" s="162"/>
      <c r="H22" s="10"/>
      <c r="I22" s="11"/>
      <c r="J22" s="12"/>
      <c r="K22" s="13"/>
      <c r="L22" s="261">
        <f t="shared" si="0"/>
        <v>0</v>
      </c>
      <c r="M22" s="262"/>
      <c r="N22" s="14">
        <f t="shared" si="2"/>
        <v>0</v>
      </c>
      <c r="O22" s="15">
        <f t="shared" ref="O22" si="7">L22+N22</f>
        <v>0</v>
      </c>
      <c r="P22" s="15">
        <f t="shared" ref="P22" si="8">M22+O22</f>
        <v>0</v>
      </c>
    </row>
    <row r="23" spans="1:16" x14ac:dyDescent="0.2">
      <c r="A23" s="9">
        <v>8</v>
      </c>
      <c r="B23" s="10"/>
      <c r="C23" s="11"/>
      <c r="D23" s="160"/>
      <c r="E23" s="161"/>
      <c r="F23" s="161"/>
      <c r="G23" s="162"/>
      <c r="H23" s="10"/>
      <c r="I23" s="11"/>
      <c r="J23" s="12"/>
      <c r="K23" s="13"/>
      <c r="L23" s="261">
        <f t="shared" ref="L23:L24" si="9">I23*J23*K23</f>
        <v>0</v>
      </c>
      <c r="M23" s="262"/>
      <c r="N23" s="14">
        <f t="shared" ref="N23:N24" si="10">L23*0.45</f>
        <v>0</v>
      </c>
      <c r="O23" s="15">
        <f t="shared" ref="O23:O24" si="11">L23+N23</f>
        <v>0</v>
      </c>
      <c r="P23" s="15">
        <f t="shared" ref="P23:P24" si="12">M23+O23</f>
        <v>0</v>
      </c>
    </row>
    <row r="24" spans="1:16" x14ac:dyDescent="0.2">
      <c r="A24" s="9">
        <v>9</v>
      </c>
      <c r="B24" s="10"/>
      <c r="C24" s="11"/>
      <c r="D24" s="160"/>
      <c r="E24" s="161"/>
      <c r="F24" s="161"/>
      <c r="G24" s="162"/>
      <c r="H24" s="10"/>
      <c r="I24" s="11"/>
      <c r="J24" s="12"/>
      <c r="K24" s="13"/>
      <c r="L24" s="261">
        <f t="shared" si="9"/>
        <v>0</v>
      </c>
      <c r="M24" s="262"/>
      <c r="N24" s="14">
        <f t="shared" si="10"/>
        <v>0</v>
      </c>
      <c r="O24" s="15">
        <f t="shared" si="11"/>
        <v>0</v>
      </c>
      <c r="P24" s="15">
        <f t="shared" si="12"/>
        <v>0</v>
      </c>
    </row>
    <row r="25" spans="1:16" x14ac:dyDescent="0.2">
      <c r="A25" s="9">
        <v>10</v>
      </c>
      <c r="B25" s="10"/>
      <c r="C25" s="11"/>
      <c r="D25" s="160"/>
      <c r="E25" s="161"/>
      <c r="F25" s="161"/>
      <c r="G25" s="162"/>
      <c r="H25" s="10"/>
      <c r="I25" s="11"/>
      <c r="J25" s="12"/>
      <c r="K25" s="13"/>
      <c r="L25" s="261">
        <f t="shared" ref="L25" si="13">I25*J25*K25</f>
        <v>0</v>
      </c>
      <c r="M25" s="262"/>
      <c r="N25" s="14">
        <f t="shared" ref="N25" si="14">L25*0.45</f>
        <v>0</v>
      </c>
      <c r="O25" s="15">
        <f t="shared" ref="O25" si="15">L25+N25</f>
        <v>0</v>
      </c>
      <c r="P25" s="15">
        <f t="shared" ref="P25" si="16">M25+O25</f>
        <v>0</v>
      </c>
    </row>
    <row r="26" spans="1:16" x14ac:dyDescent="0.2">
      <c r="A26" s="9">
        <v>11</v>
      </c>
      <c r="B26" s="10"/>
      <c r="C26" s="11"/>
      <c r="D26" s="160"/>
      <c r="E26" s="161"/>
      <c r="F26" s="161"/>
      <c r="G26" s="162"/>
      <c r="H26" s="10"/>
      <c r="I26" s="11"/>
      <c r="J26" s="12"/>
      <c r="K26" s="13"/>
      <c r="L26" s="261">
        <f t="shared" ref="L26" si="17">I26*J26*K26</f>
        <v>0</v>
      </c>
      <c r="M26" s="262"/>
      <c r="N26" s="14">
        <f t="shared" ref="N26" si="18">L26*0.45</f>
        <v>0</v>
      </c>
      <c r="O26" s="15">
        <f t="shared" ref="O26" si="19">L26+N26</f>
        <v>0</v>
      </c>
      <c r="P26" s="15">
        <f t="shared" ref="P26" si="20">M26+O26</f>
        <v>0</v>
      </c>
    </row>
    <row r="27" spans="1:16" x14ac:dyDescent="0.2">
      <c r="A27" s="9">
        <v>12</v>
      </c>
      <c r="B27" s="10"/>
      <c r="C27" s="11"/>
      <c r="D27" s="160"/>
      <c r="E27" s="161"/>
      <c r="F27" s="161"/>
      <c r="G27" s="162"/>
      <c r="H27" s="10"/>
      <c r="I27" s="11"/>
      <c r="J27" s="12"/>
      <c r="K27" s="13"/>
      <c r="L27" s="261">
        <f t="shared" ref="L27" si="21">I27*J27*K27</f>
        <v>0</v>
      </c>
      <c r="M27" s="262"/>
      <c r="N27" s="14">
        <f t="shared" ref="N27" si="22">L27*0.45</f>
        <v>0</v>
      </c>
      <c r="O27" s="15">
        <f t="shared" ref="O27" si="23">L27+N27</f>
        <v>0</v>
      </c>
      <c r="P27" s="15">
        <f t="shared" ref="P27" si="24">M27+O27</f>
        <v>0</v>
      </c>
    </row>
    <row r="28" spans="1:16" x14ac:dyDescent="0.2">
      <c r="A28" s="9">
        <v>13</v>
      </c>
      <c r="B28" s="10"/>
      <c r="C28" s="11"/>
      <c r="D28" s="160"/>
      <c r="E28" s="161"/>
      <c r="F28" s="161"/>
      <c r="G28" s="162"/>
      <c r="H28" s="10"/>
      <c r="I28" s="11"/>
      <c r="J28" s="12"/>
      <c r="K28" s="13"/>
      <c r="L28" s="261">
        <f t="shared" ref="L28" si="25">I28*J28*K28</f>
        <v>0</v>
      </c>
      <c r="M28" s="262"/>
      <c r="N28" s="14">
        <f t="shared" ref="N28" si="26">L28*0.45</f>
        <v>0</v>
      </c>
      <c r="O28" s="15">
        <f t="shared" ref="O28" si="27">L28+N28</f>
        <v>0</v>
      </c>
      <c r="P28" s="15">
        <f t="shared" ref="P28" si="28">M28+O28</f>
        <v>0</v>
      </c>
    </row>
    <row r="29" spans="1:16" x14ac:dyDescent="0.2">
      <c r="A29" s="9">
        <v>14</v>
      </c>
      <c r="B29" s="10"/>
      <c r="C29" s="11"/>
      <c r="D29" s="160"/>
      <c r="E29" s="161"/>
      <c r="F29" s="161"/>
      <c r="G29" s="162"/>
      <c r="H29" s="10"/>
      <c r="I29" s="11"/>
      <c r="J29" s="12"/>
      <c r="K29" s="13"/>
      <c r="L29" s="261">
        <f t="shared" ref="L29" si="29">I29*J29*K29</f>
        <v>0</v>
      </c>
      <c r="M29" s="262"/>
      <c r="N29" s="14">
        <f t="shared" ref="N29" si="30">L29*0.45</f>
        <v>0</v>
      </c>
      <c r="O29" s="15">
        <f t="shared" ref="O29" si="31">L29+N29</f>
        <v>0</v>
      </c>
      <c r="P29" s="15">
        <f t="shared" ref="P29" si="32">M29+O29</f>
        <v>0</v>
      </c>
    </row>
    <row r="30" spans="1:16" x14ac:dyDescent="0.2">
      <c r="A30" s="9">
        <v>15</v>
      </c>
      <c r="B30" s="10"/>
      <c r="C30" s="11"/>
      <c r="D30" s="160"/>
      <c r="E30" s="161"/>
      <c r="F30" s="161"/>
      <c r="G30" s="162"/>
      <c r="H30" s="10"/>
      <c r="I30" s="11"/>
      <c r="J30" s="12"/>
      <c r="K30" s="13"/>
      <c r="L30" s="261">
        <f t="shared" ref="L30" si="33">I30*J30*K30</f>
        <v>0</v>
      </c>
      <c r="M30" s="262"/>
      <c r="N30" s="14">
        <f t="shared" ref="N30" si="34">L30*0.45</f>
        <v>0</v>
      </c>
      <c r="O30" s="15">
        <f t="shared" ref="O30" si="35">L30+N30</f>
        <v>0</v>
      </c>
      <c r="P30" s="15">
        <f t="shared" ref="P30" si="36">M30+O30</f>
        <v>0</v>
      </c>
    </row>
    <row r="31" spans="1:16" x14ac:dyDescent="0.2">
      <c r="A31" s="9">
        <v>16</v>
      </c>
      <c r="B31" s="10"/>
      <c r="C31" s="11"/>
      <c r="D31" s="160"/>
      <c r="E31" s="161"/>
      <c r="F31" s="161"/>
      <c r="G31" s="162"/>
      <c r="H31" s="10"/>
      <c r="I31" s="11"/>
      <c r="J31" s="12"/>
      <c r="K31" s="13"/>
      <c r="L31" s="261">
        <f t="shared" ref="L31" si="37">I31*J31*K31</f>
        <v>0</v>
      </c>
      <c r="M31" s="262"/>
      <c r="N31" s="14">
        <f t="shared" ref="N31" si="38">L31*0.45</f>
        <v>0</v>
      </c>
      <c r="O31" s="15">
        <f t="shared" si="6"/>
        <v>0</v>
      </c>
      <c r="P31" s="15">
        <f t="shared" si="6"/>
        <v>0</v>
      </c>
    </row>
    <row r="32" spans="1:16" s="89" customFormat="1" x14ac:dyDescent="0.2">
      <c r="A32" s="9">
        <v>17</v>
      </c>
      <c r="B32" s="83"/>
      <c r="C32" s="84"/>
      <c r="D32" s="263"/>
      <c r="E32" s="264"/>
      <c r="F32" s="264"/>
      <c r="G32" s="265"/>
      <c r="H32" s="83"/>
      <c r="I32" s="84"/>
      <c r="J32" s="85"/>
      <c r="K32" s="86"/>
      <c r="L32" s="266">
        <f t="shared" ref="L32" si="39">I32*J32*K32</f>
        <v>0</v>
      </c>
      <c r="M32" s="267"/>
      <c r="N32" s="87">
        <f t="shared" ref="N32" si="40">L32*0.45</f>
        <v>0</v>
      </c>
      <c r="O32" s="88">
        <f t="shared" si="6"/>
        <v>0</v>
      </c>
      <c r="P32" s="88">
        <f t="shared" si="6"/>
        <v>0</v>
      </c>
    </row>
    <row r="33" spans="1:16" x14ac:dyDescent="0.2">
      <c r="A33" s="9">
        <v>18</v>
      </c>
      <c r="B33" s="10"/>
      <c r="C33" s="11"/>
      <c r="D33" s="160"/>
      <c r="E33" s="161"/>
      <c r="F33" s="161"/>
      <c r="G33" s="162"/>
      <c r="H33" s="10"/>
      <c r="I33" s="11"/>
      <c r="J33" s="12"/>
      <c r="K33" s="13"/>
      <c r="L33" s="261">
        <f t="shared" si="0"/>
        <v>0</v>
      </c>
      <c r="M33" s="262"/>
      <c r="N33" s="14">
        <f t="shared" si="2"/>
        <v>0</v>
      </c>
      <c r="O33" s="15">
        <f t="shared" ref="O33:P33" si="41">L33+N33</f>
        <v>0</v>
      </c>
      <c r="P33" s="15">
        <f t="shared" si="41"/>
        <v>0</v>
      </c>
    </row>
    <row r="34" spans="1:16" x14ac:dyDescent="0.2">
      <c r="A34" s="9">
        <v>19</v>
      </c>
      <c r="B34" s="10"/>
      <c r="C34" s="11"/>
      <c r="D34" s="160"/>
      <c r="E34" s="161"/>
      <c r="F34" s="161"/>
      <c r="G34" s="162"/>
      <c r="H34" s="10"/>
      <c r="I34" s="11"/>
      <c r="J34" s="12"/>
      <c r="K34" s="13"/>
      <c r="L34" s="261">
        <f t="shared" si="0"/>
        <v>0</v>
      </c>
      <c r="M34" s="262"/>
      <c r="N34" s="14">
        <f t="shared" si="2"/>
        <v>0</v>
      </c>
      <c r="O34" s="15">
        <f t="shared" ref="O34:P34" si="42">L34+N34</f>
        <v>0</v>
      </c>
      <c r="P34" s="15">
        <f t="shared" si="42"/>
        <v>0</v>
      </c>
    </row>
    <row r="35" spans="1:16" x14ac:dyDescent="0.2">
      <c r="A35" s="9">
        <v>20</v>
      </c>
      <c r="B35" s="10"/>
      <c r="C35" s="11"/>
      <c r="D35" s="160"/>
      <c r="E35" s="161"/>
      <c r="F35" s="161"/>
      <c r="G35" s="162"/>
      <c r="H35" s="10"/>
      <c r="I35" s="11"/>
      <c r="J35" s="12"/>
      <c r="K35" s="13"/>
      <c r="L35" s="261">
        <f t="shared" si="0"/>
        <v>0</v>
      </c>
      <c r="M35" s="262"/>
      <c r="N35" s="14">
        <f t="shared" si="2"/>
        <v>0</v>
      </c>
      <c r="O35" s="15">
        <f t="shared" ref="O35:P35" si="43">L35+N35</f>
        <v>0</v>
      </c>
      <c r="P35" s="15">
        <f t="shared" si="43"/>
        <v>0</v>
      </c>
    </row>
    <row r="36" spans="1:16" x14ac:dyDescent="0.2">
      <c r="A36" s="9">
        <v>21</v>
      </c>
      <c r="B36" s="10"/>
      <c r="C36" s="11"/>
      <c r="D36" s="160"/>
      <c r="E36" s="161"/>
      <c r="F36" s="161"/>
      <c r="G36" s="162"/>
      <c r="H36" s="10"/>
      <c r="I36" s="11"/>
      <c r="J36" s="12"/>
      <c r="K36" s="13"/>
      <c r="L36" s="261">
        <f t="shared" si="0"/>
        <v>0</v>
      </c>
      <c r="M36" s="262"/>
      <c r="N36" s="14">
        <f t="shared" si="2"/>
        <v>0</v>
      </c>
      <c r="O36" s="15">
        <f t="shared" ref="O36:P36" si="44">L36+N36</f>
        <v>0</v>
      </c>
      <c r="P36" s="15">
        <f t="shared" si="44"/>
        <v>0</v>
      </c>
    </row>
    <row r="37" spans="1:16" x14ac:dyDescent="0.2">
      <c r="A37" s="9">
        <v>22</v>
      </c>
      <c r="B37" s="10"/>
      <c r="C37" s="11"/>
      <c r="D37" s="160"/>
      <c r="E37" s="161"/>
      <c r="F37" s="161"/>
      <c r="G37" s="162"/>
      <c r="H37" s="10"/>
      <c r="I37" s="11"/>
      <c r="J37" s="12"/>
      <c r="K37" s="13"/>
      <c r="L37" s="261">
        <f t="shared" si="0"/>
        <v>0</v>
      </c>
      <c r="M37" s="262"/>
      <c r="N37" s="14">
        <f t="shared" si="2"/>
        <v>0</v>
      </c>
      <c r="O37" s="15">
        <f t="shared" ref="O37:P37" si="45">L37+N37</f>
        <v>0</v>
      </c>
      <c r="P37" s="15">
        <f t="shared" si="45"/>
        <v>0</v>
      </c>
    </row>
    <row r="38" spans="1:16" x14ac:dyDescent="0.2">
      <c r="A38" s="9">
        <v>23</v>
      </c>
      <c r="B38" s="10"/>
      <c r="C38" s="11"/>
      <c r="D38" s="160"/>
      <c r="E38" s="161"/>
      <c r="F38" s="161"/>
      <c r="G38" s="162"/>
      <c r="H38" s="10"/>
      <c r="I38" s="11"/>
      <c r="J38" s="12"/>
      <c r="K38" s="13"/>
      <c r="L38" s="261">
        <f t="shared" si="0"/>
        <v>0</v>
      </c>
      <c r="M38" s="262"/>
      <c r="N38" s="14">
        <f t="shared" si="2"/>
        <v>0</v>
      </c>
      <c r="O38" s="15">
        <f t="shared" ref="O38:P38" si="46">L38+N38</f>
        <v>0</v>
      </c>
      <c r="P38" s="15">
        <f t="shared" si="46"/>
        <v>0</v>
      </c>
    </row>
    <row r="39" spans="1:16" x14ac:dyDescent="0.2">
      <c r="A39" s="9">
        <v>24</v>
      </c>
      <c r="B39" s="10"/>
      <c r="C39" s="11"/>
      <c r="D39" s="160"/>
      <c r="E39" s="161"/>
      <c r="F39" s="161"/>
      <c r="G39" s="162"/>
      <c r="H39" s="10"/>
      <c r="I39" s="11"/>
      <c r="J39" s="12"/>
      <c r="K39" s="13"/>
      <c r="L39" s="261">
        <f t="shared" si="0"/>
        <v>0</v>
      </c>
      <c r="M39" s="262"/>
      <c r="N39" s="14">
        <f t="shared" si="2"/>
        <v>0</v>
      </c>
      <c r="O39" s="15">
        <f t="shared" ref="O39:P39" si="47">L39+N39</f>
        <v>0</v>
      </c>
      <c r="P39" s="15">
        <f t="shared" si="47"/>
        <v>0</v>
      </c>
    </row>
    <row r="40" spans="1:16" x14ac:dyDescent="0.2">
      <c r="A40" s="9">
        <v>25</v>
      </c>
      <c r="B40" s="10"/>
      <c r="C40" s="11"/>
      <c r="D40" s="160"/>
      <c r="E40" s="161"/>
      <c r="F40" s="161"/>
      <c r="G40" s="162"/>
      <c r="H40" s="10"/>
      <c r="I40" s="11"/>
      <c r="J40" s="12"/>
      <c r="K40" s="13"/>
      <c r="L40" s="261">
        <f t="shared" si="0"/>
        <v>0</v>
      </c>
      <c r="M40" s="262"/>
      <c r="N40" s="14">
        <f t="shared" si="2"/>
        <v>0</v>
      </c>
      <c r="O40" s="15">
        <f t="shared" ref="O40:P40" si="48">L40+N40</f>
        <v>0</v>
      </c>
      <c r="P40" s="15">
        <f t="shared" si="48"/>
        <v>0</v>
      </c>
    </row>
    <row r="41" spans="1:16" x14ac:dyDescent="0.2">
      <c r="A41" s="9">
        <v>26</v>
      </c>
      <c r="B41" s="10"/>
      <c r="C41" s="11"/>
      <c r="D41" s="160"/>
      <c r="E41" s="161"/>
      <c r="F41" s="161"/>
      <c r="G41" s="162"/>
      <c r="H41" s="10"/>
      <c r="I41" s="11"/>
      <c r="J41" s="12"/>
      <c r="K41" s="13"/>
      <c r="L41" s="261">
        <f t="shared" si="0"/>
        <v>0</v>
      </c>
      <c r="M41" s="262"/>
      <c r="N41" s="14">
        <f t="shared" si="2"/>
        <v>0</v>
      </c>
      <c r="O41" s="15">
        <f t="shared" ref="O41:P41" si="49">L41+N41</f>
        <v>0</v>
      </c>
      <c r="P41" s="15">
        <f t="shared" si="49"/>
        <v>0</v>
      </c>
    </row>
    <row r="42" spans="1:16" x14ac:dyDescent="0.2">
      <c r="A42" s="9">
        <v>27</v>
      </c>
      <c r="B42" s="10"/>
      <c r="C42" s="11"/>
      <c r="D42" s="160"/>
      <c r="E42" s="161"/>
      <c r="F42" s="161"/>
      <c r="G42" s="162"/>
      <c r="H42" s="10"/>
      <c r="I42" s="11"/>
      <c r="J42" s="12"/>
      <c r="K42" s="13"/>
      <c r="L42" s="261">
        <f t="shared" si="0"/>
        <v>0</v>
      </c>
      <c r="M42" s="262"/>
      <c r="N42" s="14">
        <f t="shared" si="2"/>
        <v>0</v>
      </c>
      <c r="O42" s="15">
        <f t="shared" ref="O42:P42" si="50">L42+N42</f>
        <v>0</v>
      </c>
      <c r="P42" s="15">
        <f t="shared" si="50"/>
        <v>0</v>
      </c>
    </row>
    <row r="43" spans="1:16" x14ac:dyDescent="0.2">
      <c r="A43" s="9">
        <v>28</v>
      </c>
      <c r="B43" s="10"/>
      <c r="C43" s="11"/>
      <c r="D43" s="160"/>
      <c r="E43" s="161"/>
      <c r="F43" s="161"/>
      <c r="G43" s="162"/>
      <c r="H43" s="10"/>
      <c r="I43" s="11"/>
      <c r="J43" s="12"/>
      <c r="K43" s="13"/>
      <c r="L43" s="261">
        <f t="shared" si="0"/>
        <v>0</v>
      </c>
      <c r="M43" s="262"/>
      <c r="N43" s="14">
        <f t="shared" si="2"/>
        <v>0</v>
      </c>
      <c r="O43" s="15">
        <f t="shared" ref="O43:P43" si="51">L43+N43</f>
        <v>0</v>
      </c>
      <c r="P43" s="15">
        <f t="shared" si="51"/>
        <v>0</v>
      </c>
    </row>
    <row r="44" spans="1:16" x14ac:dyDescent="0.2">
      <c r="A44" s="9">
        <v>29</v>
      </c>
      <c r="B44" s="10"/>
      <c r="C44" s="11"/>
      <c r="D44" s="160"/>
      <c r="E44" s="161"/>
      <c r="F44" s="161"/>
      <c r="G44" s="162"/>
      <c r="H44" s="10"/>
      <c r="I44" s="11"/>
      <c r="J44" s="12"/>
      <c r="K44" s="13"/>
      <c r="L44" s="261">
        <f t="shared" si="0"/>
        <v>0</v>
      </c>
      <c r="M44" s="262"/>
      <c r="N44" s="14">
        <f t="shared" si="2"/>
        <v>0</v>
      </c>
      <c r="O44" s="15">
        <f t="shared" ref="O44:P44" si="52">L44+N44</f>
        <v>0</v>
      </c>
      <c r="P44" s="15">
        <f t="shared" si="52"/>
        <v>0</v>
      </c>
    </row>
    <row r="45" spans="1:16" x14ac:dyDescent="0.2">
      <c r="A45" s="9">
        <v>30</v>
      </c>
      <c r="B45" s="10"/>
      <c r="C45" s="11"/>
      <c r="D45" s="160"/>
      <c r="E45" s="161"/>
      <c r="F45" s="161"/>
      <c r="G45" s="162"/>
      <c r="H45" s="10"/>
      <c r="I45" s="11"/>
      <c r="J45" s="12"/>
      <c r="K45" s="13"/>
      <c r="L45" s="261">
        <f t="shared" si="0"/>
        <v>0</v>
      </c>
      <c r="M45" s="262"/>
      <c r="N45" s="14">
        <f t="shared" si="2"/>
        <v>0</v>
      </c>
      <c r="O45" s="15">
        <f t="shared" ref="O45:P45" si="53">L45+N45</f>
        <v>0</v>
      </c>
      <c r="P45" s="15">
        <f t="shared" si="53"/>
        <v>0</v>
      </c>
    </row>
    <row r="46" spans="1:16" ht="13.5" thickBot="1" x14ac:dyDescent="0.25">
      <c r="A46" s="9">
        <v>31</v>
      </c>
      <c r="B46" s="16"/>
      <c r="C46" s="17"/>
      <c r="D46" s="168"/>
      <c r="E46" s="169"/>
      <c r="F46" s="169"/>
      <c r="G46" s="170"/>
      <c r="H46" s="16"/>
      <c r="I46" s="17"/>
      <c r="J46" s="18"/>
      <c r="K46" s="19"/>
      <c r="L46" s="261">
        <f t="shared" si="0"/>
        <v>0</v>
      </c>
      <c r="M46" s="262"/>
      <c r="N46" s="14">
        <f t="shared" si="2"/>
        <v>0</v>
      </c>
      <c r="O46" s="15">
        <f t="shared" ref="O46:P46" si="54">L46+N46</f>
        <v>0</v>
      </c>
      <c r="P46" s="15">
        <f t="shared" si="54"/>
        <v>0</v>
      </c>
    </row>
    <row r="47" spans="1:16" x14ac:dyDescent="0.2">
      <c r="A47" s="20"/>
      <c r="B47" s="22"/>
      <c r="C47" s="22"/>
      <c r="D47" s="21" t="s">
        <v>16</v>
      </c>
      <c r="E47" s="22"/>
      <c r="F47" s="22"/>
      <c r="G47" s="22"/>
      <c r="H47" s="22"/>
      <c r="I47" s="22"/>
      <c r="J47" s="23"/>
      <c r="K47" s="24"/>
      <c r="L47" s="268">
        <f>SUM(L16:M46)</f>
        <v>0</v>
      </c>
      <c r="M47" s="269"/>
      <c r="N47" s="14">
        <f>SUM(N16:N46)</f>
        <v>0</v>
      </c>
      <c r="O47" s="15">
        <f t="shared" ref="O47:P47" si="55">L47+N47</f>
        <v>0</v>
      </c>
      <c r="P47" s="15">
        <f t="shared" si="55"/>
        <v>0</v>
      </c>
    </row>
    <row r="48" spans="1:16" x14ac:dyDescent="0.2">
      <c r="A48" s="2"/>
      <c r="B48" s="2"/>
      <c r="C48" s="2"/>
      <c r="D48" s="2"/>
      <c r="E48" s="2"/>
      <c r="F48" s="2"/>
      <c r="G48" s="2"/>
      <c r="H48" s="2"/>
      <c r="I48" s="2"/>
      <c r="J48" s="2"/>
      <c r="K48" s="2"/>
      <c r="L48" s="2"/>
      <c r="M48" s="2"/>
      <c r="N48" s="2"/>
      <c r="O48" s="2"/>
    </row>
    <row r="49" spans="1:16" x14ac:dyDescent="0.2">
      <c r="A49" s="7" t="s">
        <v>17</v>
      </c>
      <c r="B49" s="8"/>
      <c r="C49" s="2"/>
      <c r="D49" s="26"/>
      <c r="E49" s="26"/>
      <c r="F49" s="8"/>
      <c r="G49" s="8"/>
      <c r="H49" s="8"/>
      <c r="I49" s="2"/>
      <c r="J49" s="2"/>
      <c r="K49" s="2"/>
      <c r="L49" s="2"/>
      <c r="M49" s="2"/>
      <c r="N49" s="2"/>
      <c r="O49" s="2"/>
    </row>
    <row r="50" spans="1:16" ht="42.75" customHeight="1" x14ac:dyDescent="0.2">
      <c r="A50" s="167" t="s">
        <v>18</v>
      </c>
      <c r="B50" s="167"/>
      <c r="C50" s="167"/>
      <c r="D50" s="167"/>
      <c r="E50" s="167"/>
      <c r="F50" s="167"/>
      <c r="G50" s="167"/>
      <c r="H50" s="167"/>
      <c r="I50" s="167"/>
      <c r="J50" s="167"/>
      <c r="K50" s="167"/>
      <c r="L50" s="167"/>
      <c r="M50" s="167"/>
      <c r="N50" s="167"/>
      <c r="O50" s="2"/>
    </row>
    <row r="51" spans="1:16" x14ac:dyDescent="0.2">
      <c r="A51" s="167"/>
      <c r="B51" s="167"/>
      <c r="C51" s="167"/>
      <c r="D51" s="167"/>
      <c r="E51" s="167"/>
      <c r="F51" s="167"/>
      <c r="G51" s="167"/>
      <c r="H51" s="167"/>
      <c r="I51" s="167"/>
      <c r="J51" s="167"/>
      <c r="K51" s="167"/>
      <c r="L51" s="167"/>
      <c r="M51" s="167"/>
      <c r="N51" s="167"/>
      <c r="O51" s="2"/>
    </row>
    <row r="52" spans="1:16" x14ac:dyDescent="0.2">
      <c r="A52" s="2"/>
      <c r="B52" s="2"/>
      <c r="C52" s="2"/>
      <c r="D52" s="2"/>
      <c r="E52" s="2"/>
      <c r="F52" s="2"/>
      <c r="G52" s="2"/>
      <c r="H52" s="2"/>
      <c r="I52" s="2"/>
      <c r="J52" s="2"/>
      <c r="K52" s="2"/>
      <c r="L52" s="2"/>
      <c r="M52" s="2"/>
      <c r="N52" s="2"/>
      <c r="O52" s="2"/>
    </row>
    <row r="53" spans="1:16" x14ac:dyDescent="0.2">
      <c r="A53" s="182" t="s">
        <v>8</v>
      </c>
      <c r="B53" s="177" t="s">
        <v>38</v>
      </c>
      <c r="C53" s="157" t="s">
        <v>39</v>
      </c>
      <c r="D53" s="184" t="s">
        <v>9</v>
      </c>
      <c r="E53" s="27"/>
      <c r="F53" s="28"/>
      <c r="G53" s="28"/>
      <c r="H53" s="28"/>
      <c r="I53" s="28"/>
      <c r="J53" s="28"/>
      <c r="K53" s="28"/>
      <c r="L53" s="29"/>
      <c r="M53" s="157" t="s">
        <v>19</v>
      </c>
      <c r="N53" s="157" t="s">
        <v>20</v>
      </c>
      <c r="O53" s="180" t="s">
        <v>43</v>
      </c>
      <c r="P53" s="180" t="s">
        <v>44</v>
      </c>
    </row>
    <row r="54" spans="1:16" ht="22.15" customHeight="1" x14ac:dyDescent="0.2">
      <c r="A54" s="183"/>
      <c r="B54" s="178"/>
      <c r="C54" s="158"/>
      <c r="D54" s="185"/>
      <c r="E54" s="30"/>
      <c r="F54" s="31"/>
      <c r="G54" s="31"/>
      <c r="H54" s="31"/>
      <c r="I54" s="31"/>
      <c r="J54" s="31"/>
      <c r="K54" s="31"/>
      <c r="L54" s="32"/>
      <c r="M54" s="158"/>
      <c r="N54" s="158"/>
      <c r="O54" s="181"/>
      <c r="P54" s="181"/>
    </row>
    <row r="55" spans="1:16" x14ac:dyDescent="0.2">
      <c r="A55" s="9">
        <v>1</v>
      </c>
      <c r="B55" s="74"/>
      <c r="C55" s="75"/>
      <c r="D55" s="270"/>
      <c r="E55" s="271"/>
      <c r="F55" s="271"/>
      <c r="G55" s="271"/>
      <c r="H55" s="271"/>
      <c r="I55" s="271"/>
      <c r="J55" s="271"/>
      <c r="K55" s="271"/>
      <c r="L55" s="272"/>
      <c r="M55" s="33"/>
      <c r="N55" s="34"/>
      <c r="O55" s="35">
        <f>M55*N55</f>
        <v>0</v>
      </c>
      <c r="P55" s="35">
        <f>N55*O55</f>
        <v>0</v>
      </c>
    </row>
    <row r="56" spans="1:16" x14ac:dyDescent="0.2">
      <c r="A56" s="9">
        <v>2</v>
      </c>
      <c r="B56" s="76"/>
      <c r="C56" s="76"/>
      <c r="D56" s="270"/>
      <c r="E56" s="271"/>
      <c r="F56" s="271"/>
      <c r="G56" s="271"/>
      <c r="H56" s="271"/>
      <c r="I56" s="271"/>
      <c r="J56" s="271"/>
      <c r="K56" s="271"/>
      <c r="L56" s="272"/>
      <c r="M56" s="33"/>
      <c r="N56" s="34"/>
      <c r="O56" s="35">
        <f t="shared" ref="O56:P56" si="56">M56*N56</f>
        <v>0</v>
      </c>
      <c r="P56" s="35">
        <f t="shared" si="56"/>
        <v>0</v>
      </c>
    </row>
    <row r="57" spans="1:16" x14ac:dyDescent="0.2">
      <c r="A57" s="9">
        <v>3</v>
      </c>
      <c r="B57" s="76"/>
      <c r="C57" s="76"/>
      <c r="D57" s="270"/>
      <c r="E57" s="271"/>
      <c r="F57" s="271"/>
      <c r="G57" s="271"/>
      <c r="H57" s="271"/>
      <c r="I57" s="271"/>
      <c r="J57" s="271"/>
      <c r="K57" s="271"/>
      <c r="L57" s="272"/>
      <c r="M57" s="33"/>
      <c r="N57" s="34"/>
      <c r="O57" s="35">
        <f t="shared" ref="O57:P57" si="57">M57*N57</f>
        <v>0</v>
      </c>
      <c r="P57" s="35">
        <f t="shared" si="57"/>
        <v>0</v>
      </c>
    </row>
    <row r="58" spans="1:16" x14ac:dyDescent="0.2">
      <c r="A58" s="9">
        <v>4</v>
      </c>
      <c r="B58" s="76"/>
      <c r="C58" s="76"/>
      <c r="D58" s="270"/>
      <c r="E58" s="271"/>
      <c r="F58" s="271"/>
      <c r="G58" s="271"/>
      <c r="H58" s="271"/>
      <c r="I58" s="271"/>
      <c r="J58" s="271"/>
      <c r="K58" s="271"/>
      <c r="L58" s="272"/>
      <c r="M58" s="33"/>
      <c r="N58" s="34"/>
      <c r="O58" s="35">
        <f t="shared" ref="O58:P58" si="58">M58*N58</f>
        <v>0</v>
      </c>
      <c r="P58" s="35">
        <f t="shared" si="58"/>
        <v>0</v>
      </c>
    </row>
    <row r="59" spans="1:16" x14ac:dyDescent="0.2">
      <c r="A59" s="9">
        <v>5</v>
      </c>
      <c r="B59" s="76"/>
      <c r="C59" s="76"/>
      <c r="D59" s="270"/>
      <c r="E59" s="271"/>
      <c r="F59" s="271"/>
      <c r="G59" s="271"/>
      <c r="H59" s="271"/>
      <c r="I59" s="271"/>
      <c r="J59" s="271"/>
      <c r="K59" s="271"/>
      <c r="L59" s="272"/>
      <c r="M59" s="33"/>
      <c r="N59" s="34"/>
      <c r="O59" s="35">
        <f t="shared" ref="O59:P59" si="59">M59*N59</f>
        <v>0</v>
      </c>
      <c r="P59" s="35">
        <f t="shared" si="59"/>
        <v>0</v>
      </c>
    </row>
    <row r="60" spans="1:16" x14ac:dyDescent="0.2">
      <c r="A60" s="9">
        <v>6</v>
      </c>
      <c r="B60" s="76"/>
      <c r="C60" s="76"/>
      <c r="D60" s="270"/>
      <c r="E60" s="271"/>
      <c r="F60" s="271"/>
      <c r="G60" s="271"/>
      <c r="H60" s="271"/>
      <c r="I60" s="271"/>
      <c r="J60" s="271"/>
      <c r="K60" s="271"/>
      <c r="L60" s="272"/>
      <c r="M60" s="33"/>
      <c r="N60" s="34"/>
      <c r="O60" s="35">
        <f t="shared" ref="O60:P60" si="60">M60*N60</f>
        <v>0</v>
      </c>
      <c r="P60" s="35">
        <f t="shared" si="60"/>
        <v>0</v>
      </c>
    </row>
    <row r="61" spans="1:16" x14ac:dyDescent="0.2">
      <c r="A61" s="9">
        <v>7</v>
      </c>
      <c r="B61" s="76"/>
      <c r="C61" s="76"/>
      <c r="D61" s="270"/>
      <c r="E61" s="271"/>
      <c r="F61" s="271"/>
      <c r="G61" s="271"/>
      <c r="H61" s="271"/>
      <c r="I61" s="271"/>
      <c r="J61" s="271"/>
      <c r="K61" s="271"/>
      <c r="L61" s="272"/>
      <c r="M61" s="33"/>
      <c r="N61" s="34"/>
      <c r="O61" s="35">
        <f t="shared" ref="O61:P62" si="61">M61*N61</f>
        <v>0</v>
      </c>
      <c r="P61" s="35">
        <f t="shared" si="61"/>
        <v>0</v>
      </c>
    </row>
    <row r="62" spans="1:16" x14ac:dyDescent="0.2">
      <c r="A62" s="9">
        <v>8</v>
      </c>
      <c r="B62" s="76"/>
      <c r="C62" s="76"/>
      <c r="D62" s="270"/>
      <c r="E62" s="271"/>
      <c r="F62" s="271"/>
      <c r="G62" s="271"/>
      <c r="H62" s="271"/>
      <c r="I62" s="271"/>
      <c r="J62" s="271"/>
      <c r="K62" s="271"/>
      <c r="L62" s="272"/>
      <c r="M62" s="33"/>
      <c r="N62" s="34"/>
      <c r="O62" s="35">
        <f t="shared" si="61"/>
        <v>0</v>
      </c>
      <c r="P62" s="35">
        <f t="shared" si="61"/>
        <v>0</v>
      </c>
    </row>
    <row r="63" spans="1:16" x14ac:dyDescent="0.2">
      <c r="A63" s="9">
        <v>9</v>
      </c>
      <c r="B63" s="76"/>
      <c r="C63" s="76"/>
      <c r="D63" s="270"/>
      <c r="E63" s="271"/>
      <c r="F63" s="271"/>
      <c r="G63" s="271"/>
      <c r="H63" s="271"/>
      <c r="I63" s="271"/>
      <c r="J63" s="271"/>
      <c r="K63" s="271"/>
      <c r="L63" s="272"/>
      <c r="M63" s="33"/>
      <c r="N63" s="34"/>
      <c r="O63" s="35">
        <f t="shared" ref="O63" si="62">M63*N63</f>
        <v>0</v>
      </c>
      <c r="P63" s="35">
        <f t="shared" ref="P63" si="63">N63*O63</f>
        <v>0</v>
      </c>
    </row>
    <row r="64" spans="1:16" x14ac:dyDescent="0.2">
      <c r="A64" s="9">
        <v>10</v>
      </c>
      <c r="B64" s="76"/>
      <c r="C64" s="76"/>
      <c r="D64" s="270"/>
      <c r="E64" s="271"/>
      <c r="F64" s="271"/>
      <c r="G64" s="271"/>
      <c r="H64" s="271"/>
      <c r="I64" s="271"/>
      <c r="J64" s="271"/>
      <c r="K64" s="271"/>
      <c r="L64" s="272"/>
      <c r="M64" s="33"/>
      <c r="N64" s="34"/>
      <c r="O64" s="35">
        <f t="shared" ref="O64" si="64">M64*N64</f>
        <v>0</v>
      </c>
      <c r="P64" s="35">
        <f t="shared" ref="P64" si="65">N64*O64</f>
        <v>0</v>
      </c>
    </row>
    <row r="65" spans="1:16" x14ac:dyDescent="0.2">
      <c r="A65" s="9">
        <v>11</v>
      </c>
      <c r="B65" s="76"/>
      <c r="C65" s="76"/>
      <c r="D65" s="270"/>
      <c r="E65" s="271"/>
      <c r="F65" s="271"/>
      <c r="G65" s="271"/>
      <c r="H65" s="271"/>
      <c r="I65" s="271"/>
      <c r="J65" s="271"/>
      <c r="K65" s="271"/>
      <c r="L65" s="272"/>
      <c r="M65" s="33"/>
      <c r="N65" s="34"/>
      <c r="O65" s="35">
        <f t="shared" ref="O65" si="66">M65*N65</f>
        <v>0</v>
      </c>
      <c r="P65" s="35">
        <f t="shared" ref="P65" si="67">N65*O65</f>
        <v>0</v>
      </c>
    </row>
    <row r="66" spans="1:16" x14ac:dyDescent="0.2">
      <c r="A66" s="9">
        <v>12</v>
      </c>
      <c r="B66" s="76"/>
      <c r="C66" s="76"/>
      <c r="D66" s="270"/>
      <c r="E66" s="271"/>
      <c r="F66" s="271"/>
      <c r="G66" s="271"/>
      <c r="H66" s="271"/>
      <c r="I66" s="271"/>
      <c r="J66" s="271"/>
      <c r="K66" s="271"/>
      <c r="L66" s="272"/>
      <c r="M66" s="33"/>
      <c r="N66" s="34"/>
      <c r="O66" s="35">
        <f t="shared" ref="O66" si="68">M66*N66</f>
        <v>0</v>
      </c>
      <c r="P66" s="35">
        <f t="shared" ref="P66" si="69">N66*O66</f>
        <v>0</v>
      </c>
    </row>
    <row r="67" spans="1:16" x14ac:dyDescent="0.2">
      <c r="A67" s="9">
        <v>13</v>
      </c>
      <c r="B67" s="76"/>
      <c r="C67" s="76"/>
      <c r="D67" s="270"/>
      <c r="E67" s="271"/>
      <c r="F67" s="271"/>
      <c r="G67" s="271"/>
      <c r="H67" s="271"/>
      <c r="I67" s="271"/>
      <c r="J67" s="271"/>
      <c r="K67" s="271"/>
      <c r="L67" s="272"/>
      <c r="M67" s="33"/>
      <c r="N67" s="34"/>
      <c r="O67" s="35">
        <f t="shared" ref="O67" si="70">M67*N67</f>
        <v>0</v>
      </c>
      <c r="P67" s="35">
        <f t="shared" ref="P67" si="71">N67*O67</f>
        <v>0</v>
      </c>
    </row>
    <row r="68" spans="1:16" x14ac:dyDescent="0.2">
      <c r="A68" s="9">
        <v>14</v>
      </c>
      <c r="B68" s="76"/>
      <c r="C68" s="76"/>
      <c r="D68" s="270"/>
      <c r="E68" s="271"/>
      <c r="F68" s="271"/>
      <c r="G68" s="271"/>
      <c r="H68" s="271"/>
      <c r="I68" s="271"/>
      <c r="J68" s="271"/>
      <c r="K68" s="271"/>
      <c r="L68" s="272"/>
      <c r="M68" s="33"/>
      <c r="N68" s="34"/>
      <c r="O68" s="35">
        <f t="shared" ref="O68" si="72">M68*N68</f>
        <v>0</v>
      </c>
      <c r="P68" s="35">
        <f t="shared" ref="P68" si="73">N68*O68</f>
        <v>0</v>
      </c>
    </row>
    <row r="69" spans="1:16" x14ac:dyDescent="0.2">
      <c r="A69" s="9">
        <v>15</v>
      </c>
      <c r="B69" s="76"/>
      <c r="C69" s="76"/>
      <c r="D69" s="270"/>
      <c r="E69" s="271"/>
      <c r="F69" s="271"/>
      <c r="G69" s="271"/>
      <c r="H69" s="271"/>
      <c r="I69" s="271"/>
      <c r="J69" s="271"/>
      <c r="K69" s="271"/>
      <c r="L69" s="272"/>
      <c r="M69" s="33"/>
      <c r="N69" s="34"/>
      <c r="O69" s="35">
        <f t="shared" ref="O69" si="74">M69*N69</f>
        <v>0</v>
      </c>
      <c r="P69" s="35">
        <f t="shared" ref="P69" si="75">N69*O69</f>
        <v>0</v>
      </c>
    </row>
    <row r="70" spans="1:16" x14ac:dyDescent="0.2">
      <c r="A70" s="9">
        <v>16</v>
      </c>
      <c r="B70" s="76"/>
      <c r="C70" s="76"/>
      <c r="D70" s="270"/>
      <c r="E70" s="271"/>
      <c r="F70" s="271"/>
      <c r="G70" s="271"/>
      <c r="H70" s="271"/>
      <c r="I70" s="271"/>
      <c r="J70" s="271"/>
      <c r="K70" s="271"/>
      <c r="L70" s="272"/>
      <c r="M70" s="33"/>
      <c r="N70" s="34"/>
      <c r="O70" s="35">
        <f t="shared" ref="O70" si="76">M70*N70</f>
        <v>0</v>
      </c>
      <c r="P70" s="35">
        <f t="shared" ref="P70" si="77">N70*O70</f>
        <v>0</v>
      </c>
    </row>
    <row r="71" spans="1:16" x14ac:dyDescent="0.2">
      <c r="A71" s="9">
        <v>17</v>
      </c>
      <c r="B71" s="76"/>
      <c r="C71" s="76"/>
      <c r="D71" s="270"/>
      <c r="E71" s="271"/>
      <c r="F71" s="271"/>
      <c r="G71" s="271"/>
      <c r="H71" s="271"/>
      <c r="I71" s="271"/>
      <c r="J71" s="271"/>
      <c r="K71" s="271"/>
      <c r="L71" s="272"/>
      <c r="M71" s="33"/>
      <c r="N71" s="34"/>
      <c r="O71" s="35">
        <f t="shared" ref="O71" si="78">M71*N71</f>
        <v>0</v>
      </c>
      <c r="P71" s="35">
        <f t="shared" ref="P71" si="79">N71*O71</f>
        <v>0</v>
      </c>
    </row>
    <row r="72" spans="1:16" x14ac:dyDescent="0.2">
      <c r="A72" s="9">
        <v>18</v>
      </c>
      <c r="B72" s="76"/>
      <c r="C72" s="76"/>
      <c r="D72" s="270"/>
      <c r="E72" s="271"/>
      <c r="F72" s="271"/>
      <c r="G72" s="271"/>
      <c r="H72" s="271"/>
      <c r="I72" s="271"/>
      <c r="J72" s="271"/>
      <c r="K72" s="271"/>
      <c r="L72" s="272"/>
      <c r="M72" s="33"/>
      <c r="N72" s="34"/>
      <c r="O72" s="35">
        <f t="shared" ref="O72" si="80">M72*N72</f>
        <v>0</v>
      </c>
      <c r="P72" s="35">
        <f t="shared" ref="P72" si="81">N72*O72</f>
        <v>0</v>
      </c>
    </row>
    <row r="73" spans="1:16" x14ac:dyDescent="0.2">
      <c r="A73" s="9">
        <v>19</v>
      </c>
      <c r="B73" s="76"/>
      <c r="C73" s="76"/>
      <c r="D73" s="270"/>
      <c r="E73" s="271"/>
      <c r="F73" s="271"/>
      <c r="G73" s="271"/>
      <c r="H73" s="271"/>
      <c r="I73" s="271"/>
      <c r="J73" s="271"/>
      <c r="K73" s="271"/>
      <c r="L73" s="272"/>
      <c r="M73" s="33"/>
      <c r="N73" s="34"/>
      <c r="O73" s="35">
        <f t="shared" ref="O73:P73" si="82">M73*N73</f>
        <v>0</v>
      </c>
      <c r="P73" s="35">
        <f t="shared" si="82"/>
        <v>0</v>
      </c>
    </row>
    <row r="74" spans="1:16" x14ac:dyDescent="0.2">
      <c r="A74" s="9">
        <v>20</v>
      </c>
      <c r="B74" s="76"/>
      <c r="C74" s="76"/>
      <c r="D74" s="270"/>
      <c r="E74" s="271"/>
      <c r="F74" s="271"/>
      <c r="G74" s="271"/>
      <c r="H74" s="271"/>
      <c r="I74" s="271"/>
      <c r="J74" s="271"/>
      <c r="K74" s="271"/>
      <c r="L74" s="272"/>
      <c r="M74" s="33"/>
      <c r="N74" s="34"/>
      <c r="O74" s="35">
        <f t="shared" ref="O74:P74" si="83">M74*N74</f>
        <v>0</v>
      </c>
      <c r="P74" s="35">
        <f t="shared" si="83"/>
        <v>0</v>
      </c>
    </row>
    <row r="75" spans="1:16" x14ac:dyDescent="0.2">
      <c r="A75" s="9">
        <v>21</v>
      </c>
      <c r="B75" s="76"/>
      <c r="C75" s="76"/>
      <c r="D75" s="270"/>
      <c r="E75" s="271"/>
      <c r="F75" s="271"/>
      <c r="G75" s="271"/>
      <c r="H75" s="271"/>
      <c r="I75" s="271"/>
      <c r="J75" s="271"/>
      <c r="K75" s="271"/>
      <c r="L75" s="272"/>
      <c r="M75" s="33"/>
      <c r="N75" s="34"/>
      <c r="O75" s="35">
        <f t="shared" ref="O75:P75" si="84">M75*N75</f>
        <v>0</v>
      </c>
      <c r="P75" s="35">
        <f t="shared" si="84"/>
        <v>0</v>
      </c>
    </row>
    <row r="76" spans="1:16" x14ac:dyDescent="0.2">
      <c r="A76" s="9">
        <v>22</v>
      </c>
      <c r="B76" s="76"/>
      <c r="C76" s="76"/>
      <c r="D76" s="270"/>
      <c r="E76" s="271"/>
      <c r="F76" s="271"/>
      <c r="G76" s="271"/>
      <c r="H76" s="271"/>
      <c r="I76" s="271"/>
      <c r="J76" s="271"/>
      <c r="K76" s="271"/>
      <c r="L76" s="272"/>
      <c r="M76" s="33"/>
      <c r="N76" s="34"/>
      <c r="O76" s="35">
        <f t="shared" ref="O76:P76" si="85">M76*N76</f>
        <v>0</v>
      </c>
      <c r="P76" s="35">
        <f t="shared" si="85"/>
        <v>0</v>
      </c>
    </row>
    <row r="77" spans="1:16" x14ac:dyDescent="0.2">
      <c r="A77" s="9">
        <v>23</v>
      </c>
      <c r="B77" s="76"/>
      <c r="C77" s="76"/>
      <c r="D77" s="270"/>
      <c r="E77" s="271"/>
      <c r="F77" s="271"/>
      <c r="G77" s="271"/>
      <c r="H77" s="271"/>
      <c r="I77" s="271"/>
      <c r="J77" s="271"/>
      <c r="K77" s="271"/>
      <c r="L77" s="272"/>
      <c r="M77" s="33"/>
      <c r="N77" s="34"/>
      <c r="O77" s="35">
        <f t="shared" ref="O77:P77" si="86">M77*N77</f>
        <v>0</v>
      </c>
      <c r="P77" s="35">
        <f t="shared" si="86"/>
        <v>0</v>
      </c>
    </row>
    <row r="78" spans="1:16" x14ac:dyDescent="0.2">
      <c r="A78" s="9">
        <v>24</v>
      </c>
      <c r="B78" s="76"/>
      <c r="C78" s="76"/>
      <c r="D78" s="270"/>
      <c r="E78" s="271"/>
      <c r="F78" s="271"/>
      <c r="G78" s="271"/>
      <c r="H78" s="271"/>
      <c r="I78" s="271"/>
      <c r="J78" s="271"/>
      <c r="K78" s="271"/>
      <c r="L78" s="272"/>
      <c r="M78" s="33"/>
      <c r="N78" s="34"/>
      <c r="O78" s="35">
        <f t="shared" ref="O78:P78" si="87">M78*N78</f>
        <v>0</v>
      </c>
      <c r="P78" s="35">
        <f t="shared" si="87"/>
        <v>0</v>
      </c>
    </row>
    <row r="79" spans="1:16" x14ac:dyDescent="0.2">
      <c r="A79" s="9">
        <v>25</v>
      </c>
      <c r="B79" s="76"/>
      <c r="C79" s="76"/>
      <c r="D79" s="270"/>
      <c r="E79" s="271"/>
      <c r="F79" s="271"/>
      <c r="G79" s="271"/>
      <c r="H79" s="271"/>
      <c r="I79" s="271"/>
      <c r="J79" s="271"/>
      <c r="K79" s="271"/>
      <c r="L79" s="272"/>
      <c r="M79" s="33"/>
      <c r="N79" s="34"/>
      <c r="O79" s="35">
        <f t="shared" ref="O79:P79" si="88">M79*N79</f>
        <v>0</v>
      </c>
      <c r="P79" s="35">
        <f t="shared" si="88"/>
        <v>0</v>
      </c>
    </row>
    <row r="80" spans="1:16" x14ac:dyDescent="0.2">
      <c r="A80" s="9">
        <v>26</v>
      </c>
      <c r="B80" s="76"/>
      <c r="C80" s="76"/>
      <c r="D80" s="270"/>
      <c r="E80" s="271"/>
      <c r="F80" s="271"/>
      <c r="G80" s="271"/>
      <c r="H80" s="271"/>
      <c r="I80" s="271"/>
      <c r="J80" s="271"/>
      <c r="K80" s="271"/>
      <c r="L80" s="272"/>
      <c r="M80" s="33"/>
      <c r="N80" s="34"/>
      <c r="O80" s="35">
        <f t="shared" ref="O80:P80" si="89">M80*N80</f>
        <v>0</v>
      </c>
      <c r="P80" s="35">
        <f t="shared" si="89"/>
        <v>0</v>
      </c>
    </row>
    <row r="81" spans="1:16" x14ac:dyDescent="0.2">
      <c r="A81" s="9">
        <v>27</v>
      </c>
      <c r="B81" s="76"/>
      <c r="C81" s="76"/>
      <c r="D81" s="270"/>
      <c r="E81" s="271"/>
      <c r="F81" s="271"/>
      <c r="G81" s="271"/>
      <c r="H81" s="271"/>
      <c r="I81" s="271"/>
      <c r="J81" s="271"/>
      <c r="K81" s="271"/>
      <c r="L81" s="272"/>
      <c r="M81" s="33"/>
      <c r="N81" s="34"/>
      <c r="O81" s="35">
        <f t="shared" ref="O81:P81" si="90">M81*N81</f>
        <v>0</v>
      </c>
      <c r="P81" s="35">
        <f t="shared" si="90"/>
        <v>0</v>
      </c>
    </row>
    <row r="82" spans="1:16" x14ac:dyDescent="0.2">
      <c r="A82" s="9">
        <v>28</v>
      </c>
      <c r="B82" s="76"/>
      <c r="C82" s="76"/>
      <c r="D82" s="270"/>
      <c r="E82" s="271"/>
      <c r="F82" s="271"/>
      <c r="G82" s="271"/>
      <c r="H82" s="271"/>
      <c r="I82" s="271"/>
      <c r="J82" s="271"/>
      <c r="K82" s="271"/>
      <c r="L82" s="272"/>
      <c r="M82" s="33"/>
      <c r="N82" s="34"/>
      <c r="O82" s="35">
        <f t="shared" ref="O82:P82" si="91">M82*N82</f>
        <v>0</v>
      </c>
      <c r="P82" s="35">
        <f t="shared" si="91"/>
        <v>0</v>
      </c>
    </row>
    <row r="83" spans="1:16" x14ac:dyDescent="0.2">
      <c r="A83" s="9">
        <v>29</v>
      </c>
      <c r="B83" s="76"/>
      <c r="C83" s="76"/>
      <c r="D83" s="270"/>
      <c r="E83" s="271"/>
      <c r="F83" s="271"/>
      <c r="G83" s="271"/>
      <c r="H83" s="271"/>
      <c r="I83" s="271"/>
      <c r="J83" s="271"/>
      <c r="K83" s="271"/>
      <c r="L83" s="272"/>
      <c r="M83" s="33"/>
      <c r="N83" s="34"/>
      <c r="O83" s="35">
        <f t="shared" ref="O83:P83" si="92">M83*N83</f>
        <v>0</v>
      </c>
      <c r="P83" s="35">
        <f t="shared" si="92"/>
        <v>0</v>
      </c>
    </row>
    <row r="84" spans="1:16" x14ac:dyDescent="0.2">
      <c r="A84" s="9">
        <v>30</v>
      </c>
      <c r="B84" s="76"/>
      <c r="C84" s="76"/>
      <c r="D84" s="270"/>
      <c r="E84" s="271"/>
      <c r="F84" s="271"/>
      <c r="G84" s="271"/>
      <c r="H84" s="271"/>
      <c r="I84" s="271"/>
      <c r="J84" s="271"/>
      <c r="K84" s="271"/>
      <c r="L84" s="272"/>
      <c r="M84" s="33"/>
      <c r="N84" s="34"/>
      <c r="O84" s="35">
        <f t="shared" ref="O84:P84" si="93">M84*N84</f>
        <v>0</v>
      </c>
      <c r="P84" s="35">
        <f t="shared" si="93"/>
        <v>0</v>
      </c>
    </row>
    <row r="85" spans="1:16" ht="13.5" thickBot="1" x14ac:dyDescent="0.25">
      <c r="A85" s="9">
        <v>31</v>
      </c>
      <c r="B85" s="76"/>
      <c r="C85" s="76"/>
      <c r="D85" s="273"/>
      <c r="E85" s="274"/>
      <c r="F85" s="274"/>
      <c r="G85" s="274"/>
      <c r="H85" s="274"/>
      <c r="I85" s="274"/>
      <c r="J85" s="274"/>
      <c r="K85" s="274"/>
      <c r="L85" s="275"/>
      <c r="M85" s="36"/>
      <c r="N85" s="37"/>
      <c r="O85" s="35">
        <f t="shared" ref="O85:P85" si="94">M85*N85</f>
        <v>0</v>
      </c>
      <c r="P85" s="35">
        <f t="shared" si="94"/>
        <v>0</v>
      </c>
    </row>
    <row r="86" spans="1:16" x14ac:dyDescent="0.2">
      <c r="A86" s="20"/>
      <c r="B86" s="38"/>
      <c r="C86" s="38"/>
      <c r="D86" s="21" t="s">
        <v>16</v>
      </c>
      <c r="E86" s="22"/>
      <c r="F86" s="38"/>
      <c r="G86" s="38"/>
      <c r="H86" s="38"/>
      <c r="I86" s="38"/>
      <c r="J86" s="38"/>
      <c r="K86" s="38"/>
      <c r="L86" s="38"/>
      <c r="M86" s="22"/>
      <c r="N86" s="23"/>
      <c r="O86" s="25">
        <f>SUM(O55:O85)</f>
        <v>0</v>
      </c>
      <c r="P86" s="25">
        <f>SUM(P55:P85)</f>
        <v>0</v>
      </c>
    </row>
    <row r="87" spans="1:16" x14ac:dyDescent="0.2">
      <c r="A87" s="2"/>
      <c r="B87" s="2"/>
      <c r="C87" s="2"/>
      <c r="D87" s="2"/>
      <c r="E87" s="2"/>
      <c r="F87" s="2"/>
      <c r="G87" s="2"/>
      <c r="H87" s="2"/>
      <c r="I87" s="2"/>
      <c r="J87" s="2"/>
      <c r="K87" s="2"/>
      <c r="L87" s="2"/>
      <c r="M87" s="2"/>
      <c r="N87" s="2"/>
      <c r="O87" s="2"/>
    </row>
    <row r="88" spans="1:16" x14ac:dyDescent="0.2">
      <c r="A88" s="39" t="s">
        <v>22</v>
      </c>
      <c r="B88" s="2"/>
      <c r="C88" s="2"/>
      <c r="D88" s="40"/>
      <c r="E88" s="2"/>
      <c r="F88" s="2"/>
      <c r="G88" s="2"/>
      <c r="H88" s="2"/>
      <c r="I88" s="2"/>
      <c r="J88" s="2"/>
      <c r="K88" s="2"/>
      <c r="L88" s="2"/>
      <c r="M88" s="2"/>
      <c r="N88" s="2"/>
      <c r="O88" s="2"/>
    </row>
    <row r="89" spans="1:16" ht="223.5" customHeight="1" x14ac:dyDescent="0.2">
      <c r="A89" s="179" t="s">
        <v>23</v>
      </c>
      <c r="B89" s="179"/>
      <c r="C89" s="179"/>
      <c r="D89" s="204"/>
      <c r="E89" s="204"/>
      <c r="F89" s="204"/>
      <c r="G89" s="204"/>
      <c r="H89" s="204"/>
      <c r="I89" s="204"/>
      <c r="J89" s="204"/>
      <c r="K89" s="204"/>
      <c r="L89" s="204"/>
      <c r="M89" s="204"/>
      <c r="N89" s="204"/>
      <c r="O89" s="204"/>
    </row>
    <row r="90" spans="1:16" ht="15" x14ac:dyDescent="0.25">
      <c r="A90" s="41" t="s">
        <v>8</v>
      </c>
      <c r="B90" s="56" t="s">
        <v>38</v>
      </c>
      <c r="C90" s="56" t="s">
        <v>40</v>
      </c>
      <c r="D90" s="42" t="s">
        <v>24</v>
      </c>
      <c r="E90" s="43"/>
      <c r="F90" s="44"/>
      <c r="G90" s="44"/>
      <c r="H90" s="44"/>
      <c r="I90" s="44"/>
      <c r="J90" s="44"/>
      <c r="K90" s="44"/>
      <c r="L90" s="44"/>
      <c r="M90" s="44"/>
      <c r="N90" s="45"/>
      <c r="O90" s="46" t="s">
        <v>46</v>
      </c>
      <c r="P90" s="46" t="s">
        <v>25</v>
      </c>
    </row>
    <row r="91" spans="1:16" x14ac:dyDescent="0.2">
      <c r="A91" s="47">
        <v>1</v>
      </c>
      <c r="B91" s="77"/>
      <c r="C91" s="77"/>
      <c r="D91" s="270"/>
      <c r="E91" s="271"/>
      <c r="F91" s="271"/>
      <c r="G91" s="271"/>
      <c r="H91" s="271"/>
      <c r="I91" s="271"/>
      <c r="J91" s="271"/>
      <c r="K91" s="271"/>
      <c r="L91" s="271"/>
      <c r="M91" s="271"/>
      <c r="N91" s="272"/>
      <c r="O91" s="48"/>
      <c r="P91" s="48"/>
    </row>
    <row r="92" spans="1:16" x14ac:dyDescent="0.2">
      <c r="A92" s="49">
        <v>2</v>
      </c>
      <c r="B92" s="77"/>
      <c r="C92" s="77"/>
      <c r="D92" s="270"/>
      <c r="E92" s="271"/>
      <c r="F92" s="271"/>
      <c r="G92" s="271"/>
      <c r="H92" s="271"/>
      <c r="I92" s="271"/>
      <c r="J92" s="271"/>
      <c r="K92" s="271"/>
      <c r="L92" s="271"/>
      <c r="M92" s="271"/>
      <c r="N92" s="272"/>
      <c r="O92" s="48"/>
      <c r="P92" s="48"/>
    </row>
    <row r="93" spans="1:16" x14ac:dyDescent="0.2">
      <c r="A93" s="49">
        <v>3</v>
      </c>
      <c r="B93" s="77"/>
      <c r="C93" s="77"/>
      <c r="D93" s="270"/>
      <c r="E93" s="271"/>
      <c r="F93" s="271"/>
      <c r="G93" s="271"/>
      <c r="H93" s="271"/>
      <c r="I93" s="271"/>
      <c r="J93" s="271"/>
      <c r="K93" s="271"/>
      <c r="L93" s="271"/>
      <c r="M93" s="271"/>
      <c r="N93" s="272"/>
      <c r="O93" s="48"/>
      <c r="P93" s="48"/>
    </row>
    <row r="94" spans="1:16" x14ac:dyDescent="0.2">
      <c r="A94" s="49">
        <v>4</v>
      </c>
      <c r="B94" s="77"/>
      <c r="C94" s="77"/>
      <c r="D94" s="270"/>
      <c r="E94" s="271"/>
      <c r="F94" s="271"/>
      <c r="G94" s="271"/>
      <c r="H94" s="271"/>
      <c r="I94" s="271"/>
      <c r="J94" s="271"/>
      <c r="K94" s="271"/>
      <c r="L94" s="271"/>
      <c r="M94" s="271"/>
      <c r="N94" s="272"/>
      <c r="O94" s="48"/>
      <c r="P94" s="48"/>
    </row>
    <row r="95" spans="1:16" x14ac:dyDescent="0.2">
      <c r="A95" s="49">
        <v>5</v>
      </c>
      <c r="B95" s="77"/>
      <c r="C95" s="77"/>
      <c r="D95" s="270"/>
      <c r="E95" s="271"/>
      <c r="F95" s="271"/>
      <c r="G95" s="271"/>
      <c r="H95" s="271"/>
      <c r="I95" s="271"/>
      <c r="J95" s="271"/>
      <c r="K95" s="271"/>
      <c r="L95" s="271"/>
      <c r="M95" s="271"/>
      <c r="N95" s="272"/>
      <c r="O95" s="48"/>
      <c r="P95" s="48"/>
    </row>
    <row r="96" spans="1:16" x14ac:dyDescent="0.2">
      <c r="A96" s="49">
        <v>6</v>
      </c>
      <c r="B96" s="77"/>
      <c r="C96" s="77"/>
      <c r="D96" s="270"/>
      <c r="E96" s="271"/>
      <c r="F96" s="271"/>
      <c r="G96" s="271"/>
      <c r="H96" s="271"/>
      <c r="I96" s="271"/>
      <c r="J96" s="271"/>
      <c r="K96" s="271"/>
      <c r="L96" s="271"/>
      <c r="M96" s="271"/>
      <c r="N96" s="272"/>
      <c r="O96" s="48"/>
      <c r="P96" s="48"/>
    </row>
    <row r="97" spans="1:16" x14ac:dyDescent="0.2">
      <c r="A97" s="49">
        <v>7</v>
      </c>
      <c r="B97" s="77"/>
      <c r="C97" s="77"/>
      <c r="D97" s="270"/>
      <c r="E97" s="271"/>
      <c r="F97" s="271"/>
      <c r="G97" s="271"/>
      <c r="H97" s="271"/>
      <c r="I97" s="271"/>
      <c r="J97" s="271"/>
      <c r="K97" s="271"/>
      <c r="L97" s="271"/>
      <c r="M97" s="271"/>
      <c r="N97" s="272"/>
      <c r="O97" s="48"/>
      <c r="P97" s="48"/>
    </row>
    <row r="98" spans="1:16" x14ac:dyDescent="0.2">
      <c r="A98" s="49">
        <v>8</v>
      </c>
      <c r="B98" s="77"/>
      <c r="C98" s="77"/>
      <c r="D98" s="270"/>
      <c r="E98" s="271"/>
      <c r="F98" s="271"/>
      <c r="G98" s="271"/>
      <c r="H98" s="271"/>
      <c r="I98" s="271"/>
      <c r="J98" s="271"/>
      <c r="K98" s="271"/>
      <c r="L98" s="271"/>
      <c r="M98" s="271"/>
      <c r="N98" s="272"/>
      <c r="O98" s="48"/>
      <c r="P98" s="48"/>
    </row>
    <row r="99" spans="1:16" x14ac:dyDescent="0.2">
      <c r="A99" s="49">
        <v>9</v>
      </c>
      <c r="B99" s="77"/>
      <c r="C99" s="77"/>
      <c r="D99" s="270"/>
      <c r="E99" s="271"/>
      <c r="F99" s="271"/>
      <c r="G99" s="271"/>
      <c r="H99" s="271"/>
      <c r="I99" s="271"/>
      <c r="J99" s="271"/>
      <c r="K99" s="271"/>
      <c r="L99" s="271"/>
      <c r="M99" s="271"/>
      <c r="N99" s="272"/>
      <c r="O99" s="48"/>
      <c r="P99" s="48"/>
    </row>
    <row r="100" spans="1:16" x14ac:dyDescent="0.2">
      <c r="A100" s="49">
        <v>10</v>
      </c>
      <c r="B100" s="77"/>
      <c r="C100" s="77"/>
      <c r="D100" s="270"/>
      <c r="E100" s="271"/>
      <c r="F100" s="271"/>
      <c r="G100" s="271"/>
      <c r="H100" s="271"/>
      <c r="I100" s="271"/>
      <c r="J100" s="271"/>
      <c r="K100" s="271"/>
      <c r="L100" s="271"/>
      <c r="M100" s="271"/>
      <c r="N100" s="272"/>
      <c r="O100" s="48"/>
      <c r="P100" s="48"/>
    </row>
    <row r="101" spans="1:16" x14ac:dyDescent="0.2">
      <c r="A101" s="49">
        <v>11</v>
      </c>
      <c r="B101" s="77"/>
      <c r="C101" s="77"/>
      <c r="D101" s="270"/>
      <c r="E101" s="271"/>
      <c r="F101" s="271"/>
      <c r="G101" s="271"/>
      <c r="H101" s="271"/>
      <c r="I101" s="271"/>
      <c r="J101" s="271"/>
      <c r="K101" s="271"/>
      <c r="L101" s="271"/>
      <c r="M101" s="271"/>
      <c r="N101" s="272"/>
      <c r="O101" s="48"/>
      <c r="P101" s="48"/>
    </row>
    <row r="102" spans="1:16" x14ac:dyDescent="0.2">
      <c r="A102" s="49">
        <v>12</v>
      </c>
      <c r="B102" s="77"/>
      <c r="C102" s="77"/>
      <c r="D102" s="270"/>
      <c r="E102" s="271"/>
      <c r="F102" s="271"/>
      <c r="G102" s="271"/>
      <c r="H102" s="271"/>
      <c r="I102" s="271"/>
      <c r="J102" s="271"/>
      <c r="K102" s="271"/>
      <c r="L102" s="271"/>
      <c r="M102" s="271"/>
      <c r="N102" s="272"/>
      <c r="O102" s="48"/>
      <c r="P102" s="48"/>
    </row>
    <row r="103" spans="1:16" x14ac:dyDescent="0.2">
      <c r="A103" s="49">
        <v>13</v>
      </c>
      <c r="B103" s="77"/>
      <c r="C103" s="77"/>
      <c r="D103" s="270"/>
      <c r="E103" s="271"/>
      <c r="F103" s="271"/>
      <c r="G103" s="271"/>
      <c r="H103" s="271"/>
      <c r="I103" s="271"/>
      <c r="J103" s="271"/>
      <c r="K103" s="271"/>
      <c r="L103" s="271"/>
      <c r="M103" s="271"/>
      <c r="N103" s="272"/>
      <c r="O103" s="48"/>
      <c r="P103" s="48"/>
    </row>
    <row r="104" spans="1:16" x14ac:dyDescent="0.2">
      <c r="A104" s="49">
        <v>14</v>
      </c>
      <c r="B104" s="77"/>
      <c r="C104" s="77"/>
      <c r="D104" s="270"/>
      <c r="E104" s="271"/>
      <c r="F104" s="271"/>
      <c r="G104" s="271"/>
      <c r="H104" s="271"/>
      <c r="I104" s="271"/>
      <c r="J104" s="271"/>
      <c r="K104" s="271"/>
      <c r="L104" s="271"/>
      <c r="M104" s="271"/>
      <c r="N104" s="272"/>
      <c r="O104" s="48"/>
      <c r="P104" s="48"/>
    </row>
    <row r="105" spans="1:16" ht="13.5" thickBot="1" x14ac:dyDescent="0.25">
      <c r="A105" s="50">
        <v>15</v>
      </c>
      <c r="B105" s="77"/>
      <c r="C105" s="77"/>
      <c r="D105" s="273"/>
      <c r="E105" s="274"/>
      <c r="F105" s="274"/>
      <c r="G105" s="274"/>
      <c r="H105" s="274"/>
      <c r="I105" s="274"/>
      <c r="J105" s="274"/>
      <c r="K105" s="274"/>
      <c r="L105" s="274"/>
      <c r="M105" s="274"/>
      <c r="N105" s="275"/>
      <c r="O105" s="51"/>
      <c r="P105" s="51"/>
    </row>
    <row r="106" spans="1:16" x14ac:dyDescent="0.2">
      <c r="A106" s="52"/>
      <c r="B106" s="54"/>
      <c r="C106" s="54"/>
      <c r="D106" s="53" t="s">
        <v>21</v>
      </c>
      <c r="E106" s="22"/>
      <c r="F106" s="54"/>
      <c r="G106" s="54"/>
      <c r="H106" s="54"/>
      <c r="I106" s="54"/>
      <c r="J106" s="54"/>
      <c r="K106" s="54"/>
      <c r="L106" s="54"/>
      <c r="M106" s="54"/>
      <c r="N106" s="54"/>
      <c r="O106" s="25">
        <f>SUM(O91:O105)</f>
        <v>0</v>
      </c>
      <c r="P106" s="25">
        <f>SUM(P91:P105)</f>
        <v>0</v>
      </c>
    </row>
    <row r="107" spans="1:16" x14ac:dyDescent="0.2">
      <c r="A107" s="40"/>
      <c r="B107" s="40"/>
      <c r="C107" s="40"/>
      <c r="D107" s="40"/>
      <c r="E107" s="40"/>
      <c r="F107" s="40"/>
      <c r="G107" s="40"/>
      <c r="H107" s="40"/>
      <c r="I107" s="40"/>
      <c r="J107" s="40"/>
      <c r="K107" s="40"/>
      <c r="L107" s="40"/>
      <c r="M107" s="40"/>
      <c r="N107" s="40"/>
      <c r="O107" s="40"/>
    </row>
    <row r="108" spans="1:16" x14ac:dyDescent="0.2">
      <c r="A108" s="39" t="s">
        <v>26</v>
      </c>
      <c r="B108" s="40"/>
      <c r="C108" s="40"/>
      <c r="D108" s="40"/>
      <c r="E108" s="40"/>
      <c r="F108" s="40"/>
      <c r="G108" s="40"/>
      <c r="H108" s="40"/>
      <c r="I108" s="40"/>
      <c r="J108" s="40"/>
      <c r="K108" s="40"/>
      <c r="L108" s="40"/>
      <c r="M108" s="40"/>
      <c r="N108" s="40"/>
      <c r="O108" s="40"/>
    </row>
    <row r="109" spans="1:16" x14ac:dyDescent="0.2">
      <c r="A109" s="55" t="s">
        <v>27</v>
      </c>
      <c r="B109" s="40"/>
      <c r="C109" s="40"/>
      <c r="D109" s="40"/>
      <c r="E109" s="40"/>
      <c r="F109" s="40"/>
      <c r="G109" s="40"/>
      <c r="H109" s="40"/>
      <c r="I109" s="40"/>
      <c r="J109" s="40"/>
      <c r="K109" s="40"/>
      <c r="L109" s="40"/>
      <c r="M109" s="40"/>
      <c r="N109" s="40"/>
      <c r="O109" s="40"/>
    </row>
    <row r="110" spans="1:16" x14ac:dyDescent="0.2">
      <c r="A110" s="41" t="s">
        <v>8</v>
      </c>
      <c r="B110" s="56" t="s">
        <v>38</v>
      </c>
      <c r="C110" s="56" t="s">
        <v>40</v>
      </c>
      <c r="D110" s="42" t="s">
        <v>24</v>
      </c>
      <c r="E110" s="56"/>
      <c r="F110" s="57"/>
      <c r="G110" s="57"/>
      <c r="H110" s="57"/>
      <c r="I110" s="57"/>
      <c r="J110" s="57"/>
      <c r="K110" s="57"/>
      <c r="L110" s="57"/>
      <c r="M110" s="57"/>
      <c r="N110" s="58"/>
      <c r="O110" s="46" t="s">
        <v>46</v>
      </c>
      <c r="P110" s="46" t="s">
        <v>47</v>
      </c>
    </row>
    <row r="111" spans="1:16" x14ac:dyDescent="0.2">
      <c r="A111" s="47">
        <v>1</v>
      </c>
      <c r="B111" s="77"/>
      <c r="C111" s="77"/>
      <c r="D111" s="270"/>
      <c r="E111" s="271"/>
      <c r="F111" s="271"/>
      <c r="G111" s="271"/>
      <c r="H111" s="271"/>
      <c r="I111" s="271"/>
      <c r="J111" s="271"/>
      <c r="K111" s="271"/>
      <c r="L111" s="271"/>
      <c r="M111" s="271"/>
      <c r="N111" s="272"/>
      <c r="O111" s="59"/>
      <c r="P111" s="59"/>
    </row>
    <row r="112" spans="1:16" x14ac:dyDescent="0.2">
      <c r="A112" s="49">
        <v>2</v>
      </c>
      <c r="B112" s="77"/>
      <c r="C112" s="77"/>
      <c r="D112" s="270"/>
      <c r="E112" s="271"/>
      <c r="F112" s="271"/>
      <c r="G112" s="271"/>
      <c r="H112" s="271"/>
      <c r="I112" s="271"/>
      <c r="J112" s="271"/>
      <c r="K112" s="271"/>
      <c r="L112" s="271"/>
      <c r="M112" s="271"/>
      <c r="N112" s="272"/>
      <c r="O112" s="59"/>
      <c r="P112" s="59"/>
    </row>
    <row r="113" spans="1:16" x14ac:dyDescent="0.2">
      <c r="A113" s="49">
        <v>3</v>
      </c>
      <c r="B113" s="77"/>
      <c r="C113" s="77"/>
      <c r="D113" s="270"/>
      <c r="E113" s="271"/>
      <c r="F113" s="271"/>
      <c r="G113" s="271"/>
      <c r="H113" s="271"/>
      <c r="I113" s="271"/>
      <c r="J113" s="271"/>
      <c r="K113" s="271"/>
      <c r="L113" s="271"/>
      <c r="M113" s="271"/>
      <c r="N113" s="272"/>
      <c r="O113" s="59"/>
      <c r="P113" s="59"/>
    </row>
    <row r="114" spans="1:16" x14ac:dyDescent="0.2">
      <c r="A114" s="49">
        <v>4</v>
      </c>
      <c r="B114" s="77"/>
      <c r="C114" s="77"/>
      <c r="D114" s="270"/>
      <c r="E114" s="271"/>
      <c r="F114" s="271"/>
      <c r="G114" s="271"/>
      <c r="H114" s="271"/>
      <c r="I114" s="271"/>
      <c r="J114" s="271"/>
      <c r="K114" s="271"/>
      <c r="L114" s="271"/>
      <c r="M114" s="271"/>
      <c r="N114" s="272"/>
      <c r="O114" s="59"/>
      <c r="P114" s="59"/>
    </row>
    <row r="115" spans="1:16" x14ac:dyDescent="0.2">
      <c r="A115" s="49">
        <v>5</v>
      </c>
      <c r="B115" s="77"/>
      <c r="C115" s="77"/>
      <c r="D115" s="270"/>
      <c r="E115" s="271"/>
      <c r="F115" s="271"/>
      <c r="G115" s="271"/>
      <c r="H115" s="271"/>
      <c r="I115" s="271"/>
      <c r="J115" s="271"/>
      <c r="K115" s="271"/>
      <c r="L115" s="271"/>
      <c r="M115" s="271"/>
      <c r="N115" s="272"/>
      <c r="O115" s="59"/>
      <c r="P115" s="59"/>
    </row>
    <row r="116" spans="1:16" x14ac:dyDescent="0.2">
      <c r="A116" s="49">
        <v>6</v>
      </c>
      <c r="B116" s="77"/>
      <c r="C116" s="77"/>
      <c r="D116" s="270"/>
      <c r="E116" s="271"/>
      <c r="F116" s="271"/>
      <c r="G116" s="271"/>
      <c r="H116" s="271"/>
      <c r="I116" s="271"/>
      <c r="J116" s="271"/>
      <c r="K116" s="271"/>
      <c r="L116" s="271"/>
      <c r="M116" s="271"/>
      <c r="N116" s="272"/>
      <c r="O116" s="59"/>
      <c r="P116" s="59"/>
    </row>
    <row r="117" spans="1:16" x14ac:dyDescent="0.2">
      <c r="A117" s="49">
        <v>7</v>
      </c>
      <c r="B117" s="77"/>
      <c r="C117" s="77"/>
      <c r="D117" s="270"/>
      <c r="E117" s="271"/>
      <c r="F117" s="271"/>
      <c r="G117" s="271"/>
      <c r="H117" s="271"/>
      <c r="I117" s="271"/>
      <c r="J117" s="271"/>
      <c r="K117" s="271"/>
      <c r="L117" s="271"/>
      <c r="M117" s="271"/>
      <c r="N117" s="272"/>
      <c r="O117" s="59"/>
      <c r="P117" s="59"/>
    </row>
    <row r="118" spans="1:16" x14ac:dyDescent="0.2">
      <c r="A118" s="49">
        <v>8</v>
      </c>
      <c r="B118" s="77"/>
      <c r="C118" s="77"/>
      <c r="D118" s="270"/>
      <c r="E118" s="271"/>
      <c r="F118" s="271"/>
      <c r="G118" s="271"/>
      <c r="H118" s="271"/>
      <c r="I118" s="271"/>
      <c r="J118" s="271"/>
      <c r="K118" s="271"/>
      <c r="L118" s="271"/>
      <c r="M118" s="271"/>
      <c r="N118" s="272"/>
      <c r="O118" s="59"/>
      <c r="P118" s="59"/>
    </row>
    <row r="119" spans="1:16" x14ac:dyDescent="0.2">
      <c r="A119" s="49">
        <v>9</v>
      </c>
      <c r="B119" s="77"/>
      <c r="C119" s="77"/>
      <c r="D119" s="270"/>
      <c r="E119" s="271"/>
      <c r="F119" s="271"/>
      <c r="G119" s="271"/>
      <c r="H119" s="271"/>
      <c r="I119" s="271"/>
      <c r="J119" s="271"/>
      <c r="K119" s="271"/>
      <c r="L119" s="271"/>
      <c r="M119" s="271"/>
      <c r="N119" s="272"/>
      <c r="O119" s="59"/>
      <c r="P119" s="59"/>
    </row>
    <row r="120" spans="1:16" x14ac:dyDescent="0.2">
      <c r="A120" s="49">
        <v>10</v>
      </c>
      <c r="B120" s="77"/>
      <c r="C120" s="77"/>
      <c r="D120" s="270"/>
      <c r="E120" s="271"/>
      <c r="F120" s="271"/>
      <c r="G120" s="271"/>
      <c r="H120" s="271"/>
      <c r="I120" s="271"/>
      <c r="J120" s="271"/>
      <c r="K120" s="271"/>
      <c r="L120" s="271"/>
      <c r="M120" s="271"/>
      <c r="N120" s="272"/>
      <c r="O120" s="59"/>
      <c r="P120" s="59"/>
    </row>
    <row r="121" spans="1:16" x14ac:dyDescent="0.2">
      <c r="A121" s="49">
        <v>11</v>
      </c>
      <c r="B121" s="77"/>
      <c r="C121" s="77"/>
      <c r="D121" s="270"/>
      <c r="E121" s="271"/>
      <c r="F121" s="271"/>
      <c r="G121" s="271"/>
      <c r="H121" s="271"/>
      <c r="I121" s="271"/>
      <c r="J121" s="271"/>
      <c r="K121" s="271"/>
      <c r="L121" s="271"/>
      <c r="M121" s="271"/>
      <c r="N121" s="272"/>
      <c r="O121" s="59"/>
      <c r="P121" s="59"/>
    </row>
    <row r="122" spans="1:16" x14ac:dyDescent="0.2">
      <c r="A122" s="49">
        <v>12</v>
      </c>
      <c r="B122" s="77"/>
      <c r="C122" s="77"/>
      <c r="D122" s="270"/>
      <c r="E122" s="271"/>
      <c r="F122" s="271"/>
      <c r="G122" s="271"/>
      <c r="H122" s="271"/>
      <c r="I122" s="271"/>
      <c r="J122" s="271"/>
      <c r="K122" s="271"/>
      <c r="L122" s="271"/>
      <c r="M122" s="271"/>
      <c r="N122" s="272"/>
      <c r="O122" s="59"/>
      <c r="P122" s="59"/>
    </row>
    <row r="123" spans="1:16" x14ac:dyDescent="0.2">
      <c r="A123" s="49">
        <v>13</v>
      </c>
      <c r="B123" s="77"/>
      <c r="C123" s="77"/>
      <c r="D123" s="270"/>
      <c r="E123" s="271"/>
      <c r="F123" s="271"/>
      <c r="G123" s="271"/>
      <c r="H123" s="271"/>
      <c r="I123" s="271"/>
      <c r="J123" s="271"/>
      <c r="K123" s="271"/>
      <c r="L123" s="271"/>
      <c r="M123" s="271"/>
      <c r="N123" s="272"/>
      <c r="O123" s="59"/>
      <c r="P123" s="59"/>
    </row>
    <row r="124" spans="1:16" x14ac:dyDescent="0.2">
      <c r="A124" s="49">
        <v>14</v>
      </c>
      <c r="B124" s="77"/>
      <c r="C124" s="77"/>
      <c r="D124" s="270"/>
      <c r="E124" s="271"/>
      <c r="F124" s="271"/>
      <c r="G124" s="271"/>
      <c r="H124" s="271"/>
      <c r="I124" s="271"/>
      <c r="J124" s="271"/>
      <c r="K124" s="271"/>
      <c r="L124" s="271"/>
      <c r="M124" s="271"/>
      <c r="N124" s="272"/>
      <c r="O124" s="59"/>
      <c r="P124" s="59"/>
    </row>
    <row r="125" spans="1:16" ht="13.5" thickBot="1" x14ac:dyDescent="0.25">
      <c r="A125" s="50">
        <v>15</v>
      </c>
      <c r="B125" s="77"/>
      <c r="C125" s="77"/>
      <c r="D125" s="273"/>
      <c r="E125" s="274"/>
      <c r="F125" s="274"/>
      <c r="G125" s="274"/>
      <c r="H125" s="274"/>
      <c r="I125" s="274"/>
      <c r="J125" s="274"/>
      <c r="K125" s="274"/>
      <c r="L125" s="274"/>
      <c r="M125" s="274"/>
      <c r="N125" s="275"/>
      <c r="O125" s="60"/>
      <c r="P125" s="60"/>
    </row>
    <row r="126" spans="1:16" x14ac:dyDescent="0.2">
      <c r="A126" s="61"/>
      <c r="B126" s="54"/>
      <c r="C126" s="54"/>
      <c r="D126" s="53" t="s">
        <v>16</v>
      </c>
      <c r="E126" s="22"/>
      <c r="F126" s="54"/>
      <c r="G126" s="54"/>
      <c r="H126" s="54"/>
      <c r="I126" s="54"/>
      <c r="J126" s="54"/>
      <c r="K126" s="54"/>
      <c r="L126" s="54"/>
      <c r="M126" s="54"/>
      <c r="N126" s="62"/>
      <c r="O126" s="25">
        <f>SUM(O111:O125)</f>
        <v>0</v>
      </c>
      <c r="P126" s="25">
        <f>SUM(P111:P125)</f>
        <v>0</v>
      </c>
    </row>
    <row r="127" spans="1:16" x14ac:dyDescent="0.2">
      <c r="A127" s="40"/>
      <c r="B127" s="40"/>
      <c r="C127" s="40"/>
      <c r="D127" s="40"/>
      <c r="E127" s="40"/>
      <c r="F127" s="40"/>
      <c r="G127" s="40"/>
      <c r="H127" s="40"/>
      <c r="I127" s="40"/>
      <c r="J127" s="40"/>
      <c r="K127" s="40"/>
      <c r="L127" s="40"/>
      <c r="M127" s="40"/>
      <c r="N127" s="40"/>
      <c r="O127" s="40"/>
    </row>
    <row r="128" spans="1:16" x14ac:dyDescent="0.2">
      <c r="A128" s="39" t="s">
        <v>28</v>
      </c>
      <c r="B128" s="40"/>
      <c r="C128" s="40"/>
      <c r="D128" s="40"/>
      <c r="E128" s="40"/>
      <c r="F128" s="40"/>
      <c r="G128" s="40"/>
      <c r="H128" s="40"/>
      <c r="I128" s="40"/>
      <c r="J128" s="40"/>
      <c r="K128" s="40"/>
      <c r="L128" s="40"/>
      <c r="M128" s="40"/>
      <c r="N128" s="40"/>
      <c r="O128" s="40"/>
    </row>
    <row r="129" spans="1:16" ht="43.5" customHeight="1" x14ac:dyDescent="0.2">
      <c r="A129" s="179" t="s">
        <v>29</v>
      </c>
      <c r="B129" s="179"/>
      <c r="C129" s="179"/>
      <c r="D129" s="179"/>
      <c r="E129" s="179"/>
      <c r="F129" s="179"/>
      <c r="G129" s="179"/>
      <c r="H129" s="179"/>
      <c r="I129" s="179"/>
      <c r="J129" s="179"/>
      <c r="K129" s="179"/>
      <c r="L129" s="179"/>
      <c r="M129" s="179"/>
      <c r="N129" s="179"/>
      <c r="O129" s="179"/>
    </row>
    <row r="130" spans="1:16" x14ac:dyDescent="0.2">
      <c r="A130" s="41" t="s">
        <v>8</v>
      </c>
      <c r="B130" s="56" t="s">
        <v>38</v>
      </c>
      <c r="C130" s="56" t="s">
        <v>40</v>
      </c>
      <c r="D130" s="42" t="s">
        <v>24</v>
      </c>
      <c r="E130" s="56"/>
      <c r="F130" s="57"/>
      <c r="G130" s="57"/>
      <c r="H130" s="57"/>
      <c r="I130" s="57"/>
      <c r="J130" s="57"/>
      <c r="K130" s="57"/>
      <c r="L130" s="57"/>
      <c r="M130" s="57"/>
      <c r="N130" s="58"/>
      <c r="O130" s="46" t="s">
        <v>46</v>
      </c>
      <c r="P130" s="46" t="s">
        <v>47</v>
      </c>
    </row>
    <row r="131" spans="1:16" x14ac:dyDescent="0.2">
      <c r="A131" s="47">
        <v>1</v>
      </c>
      <c r="B131" s="77"/>
      <c r="C131" s="77"/>
      <c r="D131" s="270"/>
      <c r="E131" s="271"/>
      <c r="F131" s="271"/>
      <c r="G131" s="271"/>
      <c r="H131" s="271"/>
      <c r="I131" s="271"/>
      <c r="J131" s="271"/>
      <c r="K131" s="271"/>
      <c r="L131" s="271"/>
      <c r="M131" s="271"/>
      <c r="N131" s="272"/>
      <c r="O131" s="59"/>
      <c r="P131" s="59"/>
    </row>
    <row r="132" spans="1:16" x14ac:dyDescent="0.2">
      <c r="A132" s="49">
        <v>2</v>
      </c>
      <c r="B132" s="77"/>
      <c r="C132" s="77"/>
      <c r="D132" s="270"/>
      <c r="E132" s="271"/>
      <c r="F132" s="271"/>
      <c r="G132" s="271"/>
      <c r="H132" s="271"/>
      <c r="I132" s="271"/>
      <c r="J132" s="271"/>
      <c r="K132" s="271"/>
      <c r="L132" s="271"/>
      <c r="M132" s="271"/>
      <c r="N132" s="272"/>
      <c r="O132" s="59"/>
      <c r="P132" s="59"/>
    </row>
    <row r="133" spans="1:16" x14ac:dyDescent="0.2">
      <c r="A133" s="49">
        <v>3</v>
      </c>
      <c r="B133" s="77"/>
      <c r="C133" s="77"/>
      <c r="D133" s="270"/>
      <c r="E133" s="271"/>
      <c r="F133" s="271"/>
      <c r="G133" s="271"/>
      <c r="H133" s="271"/>
      <c r="I133" s="271"/>
      <c r="J133" s="271"/>
      <c r="K133" s="271"/>
      <c r="L133" s="271"/>
      <c r="M133" s="271"/>
      <c r="N133" s="272"/>
      <c r="O133" s="59"/>
      <c r="P133" s="59"/>
    </row>
    <row r="134" spans="1:16" x14ac:dyDescent="0.2">
      <c r="A134" s="49">
        <v>4</v>
      </c>
      <c r="B134" s="77"/>
      <c r="C134" s="77"/>
      <c r="D134" s="270"/>
      <c r="E134" s="271"/>
      <c r="F134" s="271"/>
      <c r="G134" s="271"/>
      <c r="H134" s="271"/>
      <c r="I134" s="271"/>
      <c r="J134" s="271"/>
      <c r="K134" s="271"/>
      <c r="L134" s="271"/>
      <c r="M134" s="271"/>
      <c r="N134" s="272"/>
      <c r="O134" s="59"/>
      <c r="P134" s="59"/>
    </row>
    <row r="135" spans="1:16" x14ac:dyDescent="0.2">
      <c r="A135" s="49">
        <v>5</v>
      </c>
      <c r="B135" s="77"/>
      <c r="C135" s="77"/>
      <c r="D135" s="270"/>
      <c r="E135" s="271"/>
      <c r="F135" s="271"/>
      <c r="G135" s="271"/>
      <c r="H135" s="271"/>
      <c r="I135" s="271"/>
      <c r="J135" s="271"/>
      <c r="K135" s="271"/>
      <c r="L135" s="271"/>
      <c r="M135" s="271"/>
      <c r="N135" s="272"/>
      <c r="O135" s="59"/>
      <c r="P135" s="59"/>
    </row>
    <row r="136" spans="1:16" x14ac:dyDescent="0.2">
      <c r="A136" s="49">
        <v>6</v>
      </c>
      <c r="B136" s="77"/>
      <c r="C136" s="77"/>
      <c r="D136" s="270"/>
      <c r="E136" s="271"/>
      <c r="F136" s="271"/>
      <c r="G136" s="271"/>
      <c r="H136" s="271"/>
      <c r="I136" s="271"/>
      <c r="J136" s="271"/>
      <c r="K136" s="271"/>
      <c r="L136" s="271"/>
      <c r="M136" s="271"/>
      <c r="N136" s="272"/>
      <c r="O136" s="59"/>
      <c r="P136" s="59"/>
    </row>
    <row r="137" spans="1:16" x14ac:dyDescent="0.2">
      <c r="A137" s="49">
        <v>7</v>
      </c>
      <c r="B137" s="78"/>
      <c r="C137" s="77"/>
      <c r="D137" s="270"/>
      <c r="E137" s="271"/>
      <c r="F137" s="271"/>
      <c r="G137" s="271"/>
      <c r="H137" s="271"/>
      <c r="I137" s="271"/>
      <c r="J137" s="271"/>
      <c r="K137" s="271"/>
      <c r="L137" s="271"/>
      <c r="M137" s="271"/>
      <c r="N137" s="272"/>
      <c r="O137" s="59"/>
      <c r="P137" s="59"/>
    </row>
    <row r="138" spans="1:16" x14ac:dyDescent="0.2">
      <c r="A138" s="49">
        <v>8</v>
      </c>
      <c r="B138" s="77"/>
      <c r="C138" s="77"/>
      <c r="D138" s="270"/>
      <c r="E138" s="271"/>
      <c r="F138" s="271"/>
      <c r="G138" s="271"/>
      <c r="H138" s="271"/>
      <c r="I138" s="271"/>
      <c r="J138" s="271"/>
      <c r="K138" s="271"/>
      <c r="L138" s="271"/>
      <c r="M138" s="271"/>
      <c r="N138" s="272"/>
      <c r="O138" s="59"/>
      <c r="P138" s="59"/>
    </row>
    <row r="139" spans="1:16" x14ac:dyDescent="0.2">
      <c r="A139" s="49">
        <v>9</v>
      </c>
      <c r="B139" s="77"/>
      <c r="C139" s="77"/>
      <c r="D139" s="270"/>
      <c r="E139" s="271"/>
      <c r="F139" s="271"/>
      <c r="G139" s="271"/>
      <c r="H139" s="271"/>
      <c r="I139" s="271"/>
      <c r="J139" s="271"/>
      <c r="K139" s="271"/>
      <c r="L139" s="271"/>
      <c r="M139" s="271"/>
      <c r="N139" s="272"/>
      <c r="O139" s="59"/>
      <c r="P139" s="59"/>
    </row>
    <row r="140" spans="1:16" x14ac:dyDescent="0.2">
      <c r="A140" s="49">
        <v>10</v>
      </c>
      <c r="B140" s="79"/>
      <c r="C140" s="79"/>
      <c r="D140" s="63"/>
      <c r="E140" s="64"/>
      <c r="F140" s="64"/>
      <c r="G140" s="64"/>
      <c r="H140" s="64"/>
      <c r="I140" s="64"/>
      <c r="J140" s="64"/>
      <c r="K140" s="64"/>
      <c r="L140" s="64"/>
      <c r="M140" s="64"/>
      <c r="N140" s="65"/>
      <c r="O140" s="66"/>
      <c r="P140" s="66"/>
    </row>
    <row r="141" spans="1:16" x14ac:dyDescent="0.2">
      <c r="A141" s="49">
        <v>11</v>
      </c>
      <c r="B141" s="79"/>
      <c r="C141" s="79"/>
      <c r="D141" s="63"/>
      <c r="E141" s="64"/>
      <c r="F141" s="64"/>
      <c r="G141" s="64"/>
      <c r="H141" s="64"/>
      <c r="I141" s="64"/>
      <c r="J141" s="64"/>
      <c r="K141" s="64"/>
      <c r="L141" s="64"/>
      <c r="M141" s="64"/>
      <c r="N141" s="65"/>
      <c r="O141" s="66"/>
      <c r="P141" s="66"/>
    </row>
    <row r="142" spans="1:16" x14ac:dyDescent="0.2">
      <c r="A142" s="49">
        <v>12</v>
      </c>
      <c r="B142" s="79"/>
      <c r="C142" s="79"/>
      <c r="D142" s="63"/>
      <c r="E142" s="64"/>
      <c r="F142" s="64"/>
      <c r="G142" s="64"/>
      <c r="H142" s="64"/>
      <c r="I142" s="64"/>
      <c r="J142" s="64"/>
      <c r="K142" s="64"/>
      <c r="L142" s="64"/>
      <c r="M142" s="64"/>
      <c r="N142" s="65"/>
      <c r="O142" s="66"/>
      <c r="P142" s="66"/>
    </row>
    <row r="143" spans="1:16" x14ac:dyDescent="0.2">
      <c r="A143" s="49">
        <v>13</v>
      </c>
      <c r="B143" s="79"/>
      <c r="C143" s="79"/>
      <c r="D143" s="63"/>
      <c r="E143" s="64"/>
      <c r="F143" s="64"/>
      <c r="G143" s="64"/>
      <c r="H143" s="64"/>
      <c r="I143" s="64"/>
      <c r="J143" s="64"/>
      <c r="K143" s="64"/>
      <c r="L143" s="64"/>
      <c r="M143" s="64"/>
      <c r="N143" s="65"/>
      <c r="O143" s="66"/>
      <c r="P143" s="66"/>
    </row>
    <row r="144" spans="1:16" x14ac:dyDescent="0.2">
      <c r="A144" s="49">
        <v>14</v>
      </c>
      <c r="B144" s="77"/>
      <c r="C144" s="77"/>
      <c r="D144" s="270"/>
      <c r="E144" s="271"/>
      <c r="F144" s="271"/>
      <c r="G144" s="271"/>
      <c r="H144" s="271"/>
      <c r="I144" s="271"/>
      <c r="J144" s="271"/>
      <c r="K144" s="271"/>
      <c r="L144" s="271"/>
      <c r="M144" s="271"/>
      <c r="N144" s="272"/>
      <c r="O144" s="59"/>
      <c r="P144" s="59"/>
    </row>
    <row r="145" spans="1:16" x14ac:dyDescent="0.2">
      <c r="A145" s="49">
        <v>15</v>
      </c>
      <c r="B145" s="77"/>
      <c r="C145" s="77"/>
      <c r="D145" s="270"/>
      <c r="E145" s="271"/>
      <c r="F145" s="271"/>
      <c r="G145" s="271"/>
      <c r="H145" s="271"/>
      <c r="I145" s="271"/>
      <c r="J145" s="271"/>
      <c r="K145" s="271"/>
      <c r="L145" s="271"/>
      <c r="M145" s="271"/>
      <c r="N145" s="272"/>
      <c r="O145" s="59"/>
      <c r="P145" s="59"/>
    </row>
    <row r="146" spans="1:16" x14ac:dyDescent="0.2">
      <c r="A146" s="49">
        <v>16</v>
      </c>
      <c r="B146" s="77"/>
      <c r="C146" s="77"/>
      <c r="D146" s="270"/>
      <c r="E146" s="271"/>
      <c r="F146" s="271"/>
      <c r="G146" s="271"/>
      <c r="H146" s="271"/>
      <c r="I146" s="271"/>
      <c r="J146" s="271"/>
      <c r="K146" s="271"/>
      <c r="L146" s="271"/>
      <c r="M146" s="271"/>
      <c r="N146" s="272"/>
      <c r="O146" s="59"/>
      <c r="P146" s="59"/>
    </row>
    <row r="147" spans="1:16" x14ac:dyDescent="0.2">
      <c r="A147" s="49">
        <v>17</v>
      </c>
      <c r="B147" s="77"/>
      <c r="C147" s="77"/>
      <c r="D147" s="270"/>
      <c r="E147" s="271"/>
      <c r="F147" s="271"/>
      <c r="G147" s="271"/>
      <c r="H147" s="271"/>
      <c r="I147" s="271"/>
      <c r="J147" s="271"/>
      <c r="K147" s="271"/>
      <c r="L147" s="271"/>
      <c r="M147" s="271"/>
      <c r="N147" s="272"/>
      <c r="O147" s="59"/>
      <c r="P147" s="59"/>
    </row>
    <row r="148" spans="1:16" x14ac:dyDescent="0.2">
      <c r="A148" s="49">
        <v>18</v>
      </c>
      <c r="B148" s="77"/>
      <c r="C148" s="77"/>
      <c r="D148" s="270"/>
      <c r="E148" s="271"/>
      <c r="F148" s="271"/>
      <c r="G148" s="271"/>
      <c r="H148" s="271"/>
      <c r="I148" s="271"/>
      <c r="J148" s="271"/>
      <c r="K148" s="271"/>
      <c r="L148" s="271"/>
      <c r="M148" s="271"/>
      <c r="N148" s="272"/>
      <c r="O148" s="59"/>
      <c r="P148" s="59"/>
    </row>
    <row r="149" spans="1:16" x14ac:dyDescent="0.2">
      <c r="A149" s="49">
        <v>19</v>
      </c>
      <c r="B149" s="77"/>
      <c r="C149" s="77"/>
      <c r="D149" s="270"/>
      <c r="E149" s="271"/>
      <c r="F149" s="271"/>
      <c r="G149" s="271"/>
      <c r="H149" s="271"/>
      <c r="I149" s="271"/>
      <c r="J149" s="271"/>
      <c r="K149" s="271"/>
      <c r="L149" s="271"/>
      <c r="M149" s="271"/>
      <c r="N149" s="272"/>
      <c r="O149" s="59"/>
      <c r="P149" s="59"/>
    </row>
    <row r="150" spans="1:16" ht="13.5" thickBot="1" x14ac:dyDescent="0.25">
      <c r="A150" s="49">
        <v>20</v>
      </c>
      <c r="B150" s="77"/>
      <c r="C150" s="77"/>
      <c r="D150" s="273"/>
      <c r="E150" s="274"/>
      <c r="F150" s="274"/>
      <c r="G150" s="274"/>
      <c r="H150" s="274"/>
      <c r="I150" s="274"/>
      <c r="J150" s="274"/>
      <c r="K150" s="274"/>
      <c r="L150" s="274"/>
      <c r="M150" s="274"/>
      <c r="N150" s="275"/>
      <c r="O150" s="60"/>
      <c r="P150" s="60"/>
    </row>
    <row r="151" spans="1:16" x14ac:dyDescent="0.2">
      <c r="A151" s="61"/>
      <c r="B151" s="54"/>
      <c r="C151" s="54"/>
      <c r="D151" s="53" t="s">
        <v>21</v>
      </c>
      <c r="E151" s="22"/>
      <c r="F151" s="54"/>
      <c r="G151" s="54"/>
      <c r="H151" s="54"/>
      <c r="I151" s="54"/>
      <c r="J151" s="54"/>
      <c r="K151" s="54"/>
      <c r="L151" s="54"/>
      <c r="M151" s="54"/>
      <c r="N151" s="62"/>
      <c r="O151" s="25">
        <f>SUM(O131:O149)</f>
        <v>0</v>
      </c>
      <c r="P151" s="25">
        <f>SUM(P131:P149)</f>
        <v>0</v>
      </c>
    </row>
    <row r="152" spans="1:16" x14ac:dyDescent="0.2">
      <c r="A152" s="40"/>
      <c r="B152" s="40"/>
      <c r="C152" s="40"/>
      <c r="D152" s="40"/>
      <c r="E152" s="40"/>
      <c r="F152" s="40"/>
      <c r="G152" s="40"/>
      <c r="H152" s="40"/>
      <c r="I152" s="40"/>
      <c r="J152" s="40"/>
      <c r="K152" s="40"/>
      <c r="L152" s="40"/>
      <c r="M152" s="40"/>
      <c r="N152" s="40"/>
      <c r="O152" s="40"/>
    </row>
    <row r="153" spans="1:16" x14ac:dyDescent="0.2">
      <c r="A153" s="67" t="s">
        <v>30</v>
      </c>
      <c r="B153" s="40"/>
      <c r="C153" s="40"/>
      <c r="D153" s="40"/>
      <c r="E153" s="40"/>
      <c r="F153" s="40"/>
      <c r="G153" s="40"/>
      <c r="H153" s="40"/>
      <c r="I153" s="40"/>
      <c r="J153" s="40"/>
      <c r="K153" s="40"/>
      <c r="L153" s="40"/>
      <c r="M153" s="40"/>
      <c r="N153" s="40"/>
      <c r="O153" s="40"/>
    </row>
    <row r="154" spans="1:16" x14ac:dyDescent="0.2">
      <c r="A154" s="40"/>
      <c r="B154" s="40"/>
      <c r="C154" s="40"/>
      <c r="D154" s="40"/>
      <c r="E154" s="40"/>
      <c r="F154" s="40"/>
      <c r="G154" s="40"/>
      <c r="H154" s="40"/>
      <c r="I154" s="40"/>
      <c r="J154" s="40"/>
      <c r="K154" s="40"/>
      <c r="L154" s="40"/>
      <c r="M154" s="40"/>
      <c r="N154" s="40"/>
      <c r="O154" s="40"/>
    </row>
    <row r="155" spans="1:16" x14ac:dyDescent="0.2">
      <c r="A155" s="40"/>
      <c r="B155" s="280" t="s">
        <v>31</v>
      </c>
      <c r="C155" s="280"/>
      <c r="D155" s="280"/>
      <c r="E155" s="280"/>
      <c r="F155" s="280"/>
      <c r="G155" s="280"/>
      <c r="H155" s="280"/>
      <c r="I155" s="280"/>
      <c r="J155" s="280"/>
      <c r="K155" s="280"/>
      <c r="L155" s="280"/>
      <c r="M155" s="280"/>
      <c r="N155" s="280"/>
      <c r="O155" s="46" t="s">
        <v>46</v>
      </c>
      <c r="P155" s="46" t="s">
        <v>47</v>
      </c>
    </row>
    <row r="156" spans="1:16" x14ac:dyDescent="0.2">
      <c r="A156" s="40"/>
      <c r="B156" s="280" t="s">
        <v>6</v>
      </c>
      <c r="C156" s="280"/>
      <c r="D156" s="280"/>
      <c r="E156" s="280"/>
      <c r="F156" s="280"/>
      <c r="G156" s="280"/>
      <c r="H156" s="280"/>
      <c r="I156" s="280"/>
      <c r="J156" s="280"/>
      <c r="K156" s="280"/>
      <c r="L156" s="280"/>
      <c r="M156" s="280"/>
      <c r="N156" s="280"/>
      <c r="O156" s="68">
        <f>O47</f>
        <v>0</v>
      </c>
      <c r="P156" s="68">
        <f>P47</f>
        <v>0</v>
      </c>
    </row>
    <row r="157" spans="1:16" x14ac:dyDescent="0.2">
      <c r="A157" s="40"/>
      <c r="B157" s="280" t="s">
        <v>17</v>
      </c>
      <c r="C157" s="280"/>
      <c r="D157" s="280"/>
      <c r="E157" s="280"/>
      <c r="F157" s="280"/>
      <c r="G157" s="280"/>
      <c r="H157" s="280"/>
      <c r="I157" s="280"/>
      <c r="J157" s="280"/>
      <c r="K157" s="280"/>
      <c r="L157" s="280"/>
      <c r="M157" s="280"/>
      <c r="N157" s="280"/>
      <c r="O157" s="68">
        <f>O86</f>
        <v>0</v>
      </c>
      <c r="P157" s="68">
        <f>P86</f>
        <v>0</v>
      </c>
    </row>
    <row r="158" spans="1:16" x14ac:dyDescent="0.2">
      <c r="A158" s="40"/>
      <c r="B158" s="280" t="s">
        <v>22</v>
      </c>
      <c r="C158" s="280"/>
      <c r="D158" s="280"/>
      <c r="E158" s="280"/>
      <c r="F158" s="280"/>
      <c r="G158" s="280"/>
      <c r="H158" s="280"/>
      <c r="I158" s="280"/>
      <c r="J158" s="280"/>
      <c r="K158" s="280"/>
      <c r="L158" s="280"/>
      <c r="M158" s="280"/>
      <c r="N158" s="280"/>
      <c r="O158" s="68">
        <f>O106</f>
        <v>0</v>
      </c>
      <c r="P158" s="68">
        <f>P106</f>
        <v>0</v>
      </c>
    </row>
    <row r="159" spans="1:16" x14ac:dyDescent="0.2">
      <c r="A159" s="40"/>
      <c r="B159" s="280" t="s">
        <v>26</v>
      </c>
      <c r="C159" s="280"/>
      <c r="D159" s="280"/>
      <c r="E159" s="280"/>
      <c r="F159" s="280"/>
      <c r="G159" s="280"/>
      <c r="H159" s="280"/>
      <c r="I159" s="280"/>
      <c r="J159" s="280"/>
      <c r="K159" s="280"/>
      <c r="L159" s="280"/>
      <c r="M159" s="280"/>
      <c r="N159" s="280"/>
      <c r="O159" s="68">
        <f>O126</f>
        <v>0</v>
      </c>
      <c r="P159" s="68">
        <f>P126</f>
        <v>0</v>
      </c>
    </row>
    <row r="160" spans="1:16" x14ac:dyDescent="0.2">
      <c r="A160" s="40"/>
      <c r="B160" s="280" t="s">
        <v>32</v>
      </c>
      <c r="C160" s="280"/>
      <c r="D160" s="280"/>
      <c r="E160" s="280"/>
      <c r="F160" s="280"/>
      <c r="G160" s="280"/>
      <c r="H160" s="280"/>
      <c r="I160" s="280"/>
      <c r="J160" s="280"/>
      <c r="K160" s="280"/>
      <c r="L160" s="280"/>
      <c r="M160" s="280"/>
      <c r="N160" s="280"/>
      <c r="O160" s="68">
        <f>SUM(O156:O159)</f>
        <v>0</v>
      </c>
      <c r="P160" s="68">
        <f>SUM(P156:P159)</f>
        <v>0</v>
      </c>
    </row>
    <row r="161" spans="1:16" x14ac:dyDescent="0.2">
      <c r="A161" s="40"/>
      <c r="B161" s="280"/>
      <c r="C161" s="280"/>
      <c r="D161" s="280"/>
      <c r="E161" s="280"/>
      <c r="F161" s="280"/>
      <c r="G161" s="280"/>
      <c r="H161" s="280"/>
      <c r="I161" s="280"/>
      <c r="J161" s="280"/>
      <c r="K161" s="280"/>
      <c r="L161" s="280"/>
      <c r="M161" s="280"/>
      <c r="N161" s="280"/>
      <c r="O161" s="69"/>
      <c r="P161" s="69"/>
    </row>
    <row r="162" spans="1:16" x14ac:dyDescent="0.2">
      <c r="A162" s="40"/>
      <c r="B162" s="280" t="s">
        <v>33</v>
      </c>
      <c r="C162" s="280"/>
      <c r="D162" s="280"/>
      <c r="E162" s="280"/>
      <c r="F162" s="280"/>
      <c r="G162" s="280"/>
      <c r="H162" s="280"/>
      <c r="I162" s="280"/>
      <c r="J162" s="280"/>
      <c r="K162" s="280"/>
      <c r="L162" s="280"/>
      <c r="M162" s="280"/>
      <c r="N162" s="280"/>
      <c r="O162" s="69"/>
      <c r="P162" s="69"/>
    </row>
    <row r="163" spans="1:16" x14ac:dyDescent="0.2">
      <c r="A163" s="40"/>
      <c r="B163" s="280" t="s">
        <v>28</v>
      </c>
      <c r="C163" s="280"/>
      <c r="D163" s="280"/>
      <c r="E163" s="280"/>
      <c r="F163" s="280"/>
      <c r="G163" s="280"/>
      <c r="H163" s="280"/>
      <c r="I163" s="280"/>
      <c r="J163" s="280"/>
      <c r="K163" s="280"/>
      <c r="L163" s="280"/>
      <c r="M163" s="280"/>
      <c r="N163" s="280"/>
      <c r="O163" s="68">
        <f>O151</f>
        <v>0</v>
      </c>
      <c r="P163" s="68">
        <f>P151</f>
        <v>0</v>
      </c>
    </row>
    <row r="164" spans="1:16" x14ac:dyDescent="0.2">
      <c r="A164" s="40"/>
      <c r="B164" s="276"/>
      <c r="C164" s="276"/>
      <c r="D164" s="276"/>
      <c r="E164" s="276"/>
      <c r="F164" s="276"/>
      <c r="G164" s="276"/>
      <c r="H164" s="276"/>
      <c r="I164" s="276"/>
      <c r="J164" s="276"/>
      <c r="K164" s="276"/>
      <c r="L164" s="276"/>
      <c r="M164" s="276"/>
      <c r="N164" s="276"/>
      <c r="O164" s="69"/>
      <c r="P164" s="69"/>
    </row>
    <row r="165" spans="1:16" x14ac:dyDescent="0.2">
      <c r="A165" s="40"/>
      <c r="B165" s="277" t="s">
        <v>34</v>
      </c>
      <c r="C165" s="277"/>
      <c r="D165" s="277"/>
      <c r="E165" s="277"/>
      <c r="F165" s="277"/>
      <c r="G165" s="277"/>
      <c r="H165" s="277"/>
      <c r="I165" s="277"/>
      <c r="J165" s="277"/>
      <c r="K165" s="277"/>
      <c r="L165" s="277"/>
      <c r="M165" s="277"/>
      <c r="N165" s="277"/>
      <c r="O165" s="70">
        <f>O160-O163</f>
        <v>0</v>
      </c>
      <c r="P165" s="70">
        <f>P160-P163</f>
        <v>0</v>
      </c>
    </row>
    <row r="166" spans="1:16" x14ac:dyDescent="0.2">
      <c r="A166" s="40"/>
      <c r="B166" s="40"/>
      <c r="C166" s="40"/>
      <c r="D166" s="40"/>
      <c r="E166" s="40"/>
      <c r="F166" s="40"/>
      <c r="G166" s="40"/>
      <c r="H166" s="40"/>
      <c r="I166" s="40"/>
      <c r="J166" s="40"/>
      <c r="K166" s="40"/>
      <c r="L166" s="40"/>
      <c r="M166" s="40"/>
      <c r="N166" s="40"/>
      <c r="O166" s="40"/>
    </row>
    <row r="167" spans="1:16" x14ac:dyDescent="0.2">
      <c r="A167" s="39" t="s">
        <v>45</v>
      </c>
      <c r="B167" s="40"/>
      <c r="C167" s="40"/>
      <c r="D167" s="40"/>
      <c r="E167" s="40"/>
      <c r="F167" s="40"/>
      <c r="G167" s="40"/>
      <c r="H167" s="40"/>
      <c r="I167" s="40"/>
      <c r="J167" s="40"/>
      <c r="K167" s="40"/>
      <c r="L167" s="40"/>
      <c r="M167" s="40"/>
      <c r="N167" s="40"/>
      <c r="O167" s="40"/>
    </row>
    <row r="168" spans="1:16" x14ac:dyDescent="0.2">
      <c r="A168" s="39"/>
      <c r="B168" s="40"/>
      <c r="C168" s="40"/>
      <c r="D168" s="40"/>
      <c r="E168" s="40"/>
      <c r="F168" s="40"/>
      <c r="G168" s="40"/>
      <c r="H168" s="40"/>
      <c r="I168" s="40"/>
      <c r="J168" s="40"/>
      <c r="K168" s="40"/>
      <c r="L168" s="40"/>
      <c r="M168" s="40"/>
      <c r="N168" s="40"/>
      <c r="O168" s="40"/>
    </row>
    <row r="169" spans="1:16" ht="124.5" customHeight="1" x14ac:dyDescent="0.2">
      <c r="A169" s="71"/>
      <c r="B169" s="278" t="s">
        <v>36</v>
      </c>
      <c r="C169" s="279"/>
      <c r="D169" s="279"/>
      <c r="E169" s="279"/>
      <c r="F169" s="279"/>
      <c r="G169" s="279"/>
      <c r="H169" s="279"/>
      <c r="I169" s="279"/>
      <c r="J169" s="279"/>
      <c r="K169" s="279"/>
      <c r="L169" s="279"/>
      <c r="M169" s="279"/>
      <c r="N169" s="279"/>
      <c r="O169" s="279"/>
      <c r="P169"/>
    </row>
    <row r="170" spans="1:16" x14ac:dyDescent="0.2">
      <c r="A170" s="72"/>
      <c r="B170" s="72"/>
      <c r="C170" s="72"/>
      <c r="D170" s="72"/>
      <c r="E170" s="72"/>
      <c r="F170" s="72"/>
      <c r="G170" s="72"/>
      <c r="H170" s="72"/>
      <c r="I170" s="72"/>
      <c r="J170" s="72"/>
      <c r="K170" s="72"/>
      <c r="L170" s="72"/>
      <c r="M170" s="72"/>
      <c r="N170" s="72"/>
      <c r="O170" s="73"/>
    </row>
  </sheetData>
  <protectedRanges>
    <protectedRange sqref="B169" name="Bereik7"/>
    <protectedRange sqref="B131:P150" name="Bereik6"/>
    <protectedRange sqref="B91:P105" name="Bereik5"/>
    <protectedRange sqref="D55:N55 B56:N85" name="Bereik3"/>
    <protectedRange sqref="B16:K46" name="Bereik2"/>
    <protectedRange sqref="E3:J7 B3:C7" name="Bereik1"/>
  </protectedRanges>
  <mergeCells count="185">
    <mergeCell ref="D28:G28"/>
    <mergeCell ref="L28:M28"/>
    <mergeCell ref="D27:G27"/>
    <mergeCell ref="L27:M27"/>
    <mergeCell ref="D26:G26"/>
    <mergeCell ref="L26:M26"/>
    <mergeCell ref="D25:G25"/>
    <mergeCell ref="L25:M25"/>
    <mergeCell ref="D24:G24"/>
    <mergeCell ref="L24:M24"/>
    <mergeCell ref="B164:N164"/>
    <mergeCell ref="B165:N165"/>
    <mergeCell ref="B169:O169"/>
    <mergeCell ref="P13:P15"/>
    <mergeCell ref="P53:P54"/>
    <mergeCell ref="B158:N158"/>
    <mergeCell ref="B159:N159"/>
    <mergeCell ref="B160:N160"/>
    <mergeCell ref="B161:N161"/>
    <mergeCell ref="B162:N162"/>
    <mergeCell ref="B163:N163"/>
    <mergeCell ref="D148:N148"/>
    <mergeCell ref="D149:N149"/>
    <mergeCell ref="D150:N150"/>
    <mergeCell ref="B155:N155"/>
    <mergeCell ref="B156:N156"/>
    <mergeCell ref="B157:N157"/>
    <mergeCell ref="D138:N138"/>
    <mergeCell ref="D139:N139"/>
    <mergeCell ref="D144:N144"/>
    <mergeCell ref="D145:N145"/>
    <mergeCell ref="D146:N146"/>
    <mergeCell ref="D147:N147"/>
    <mergeCell ref="D132:N132"/>
    <mergeCell ref="D133:N133"/>
    <mergeCell ref="D134:N134"/>
    <mergeCell ref="D135:N135"/>
    <mergeCell ref="D136:N136"/>
    <mergeCell ref="D137:N137"/>
    <mergeCell ref="D122:N122"/>
    <mergeCell ref="D123:N123"/>
    <mergeCell ref="D124:N124"/>
    <mergeCell ref="D125:N125"/>
    <mergeCell ref="A129:O129"/>
    <mergeCell ref="D131:N131"/>
    <mergeCell ref="D116:N116"/>
    <mergeCell ref="D117:N117"/>
    <mergeCell ref="D118:N118"/>
    <mergeCell ref="D119:N119"/>
    <mergeCell ref="D120:N120"/>
    <mergeCell ref="D121:N121"/>
    <mergeCell ref="D105:N105"/>
    <mergeCell ref="D111:N111"/>
    <mergeCell ref="D112:N112"/>
    <mergeCell ref="D113:N113"/>
    <mergeCell ref="D114:N114"/>
    <mergeCell ref="D115:N115"/>
    <mergeCell ref="D99:N99"/>
    <mergeCell ref="D100:N100"/>
    <mergeCell ref="D101:N101"/>
    <mergeCell ref="D102:N102"/>
    <mergeCell ref="D103:N103"/>
    <mergeCell ref="D104:N104"/>
    <mergeCell ref="D93:N93"/>
    <mergeCell ref="D94:N94"/>
    <mergeCell ref="D95:N95"/>
    <mergeCell ref="D96:N96"/>
    <mergeCell ref="D97:N97"/>
    <mergeCell ref="D98:N98"/>
    <mergeCell ref="D83:L83"/>
    <mergeCell ref="D84:L84"/>
    <mergeCell ref="D85:L85"/>
    <mergeCell ref="A89:O89"/>
    <mergeCell ref="D91:N91"/>
    <mergeCell ref="D92:N92"/>
    <mergeCell ref="D77:L77"/>
    <mergeCell ref="D78:L78"/>
    <mergeCell ref="D79:L79"/>
    <mergeCell ref="D80:L80"/>
    <mergeCell ref="D81:L81"/>
    <mergeCell ref="D82:L82"/>
    <mergeCell ref="D60:L60"/>
    <mergeCell ref="D61:L61"/>
    <mergeCell ref="D73:L73"/>
    <mergeCell ref="D74:L74"/>
    <mergeCell ref="D75:L75"/>
    <mergeCell ref="D76:L76"/>
    <mergeCell ref="O53:O54"/>
    <mergeCell ref="D55:L55"/>
    <mergeCell ref="D56:L56"/>
    <mergeCell ref="D57:L57"/>
    <mergeCell ref="D58:L58"/>
    <mergeCell ref="D59:L59"/>
    <mergeCell ref="D72:L72"/>
    <mergeCell ref="D71:L71"/>
    <mergeCell ref="D70:L70"/>
    <mergeCell ref="D69:L69"/>
    <mergeCell ref="D68:L68"/>
    <mergeCell ref="D67:L67"/>
    <mergeCell ref="D66:L66"/>
    <mergeCell ref="D65:L65"/>
    <mergeCell ref="D64:L64"/>
    <mergeCell ref="D63:L63"/>
    <mergeCell ref="D62:L62"/>
    <mergeCell ref="D46:G46"/>
    <mergeCell ref="L46:M46"/>
    <mergeCell ref="L47:M47"/>
    <mergeCell ref="A50:N51"/>
    <mergeCell ref="A53:A54"/>
    <mergeCell ref="B53:B54"/>
    <mergeCell ref="C53:C54"/>
    <mergeCell ref="D53:D54"/>
    <mergeCell ref="M53:M54"/>
    <mergeCell ref="N53:N54"/>
    <mergeCell ref="D43:G43"/>
    <mergeCell ref="L43:M43"/>
    <mergeCell ref="D44:G44"/>
    <mergeCell ref="L44:M44"/>
    <mergeCell ref="D45:G45"/>
    <mergeCell ref="L45:M45"/>
    <mergeCell ref="D40:G40"/>
    <mergeCell ref="L40:M40"/>
    <mergeCell ref="D41:G41"/>
    <mergeCell ref="L41:M41"/>
    <mergeCell ref="D42:G42"/>
    <mergeCell ref="L42:M42"/>
    <mergeCell ref="D37:G37"/>
    <mergeCell ref="L37:M37"/>
    <mergeCell ref="D38:G38"/>
    <mergeCell ref="L38:M38"/>
    <mergeCell ref="D39:G39"/>
    <mergeCell ref="L39:M39"/>
    <mergeCell ref="D34:G34"/>
    <mergeCell ref="L34:M34"/>
    <mergeCell ref="D35:G35"/>
    <mergeCell ref="L35:M35"/>
    <mergeCell ref="D36:G36"/>
    <mergeCell ref="L36:M36"/>
    <mergeCell ref="D20:G20"/>
    <mergeCell ref="L20:M20"/>
    <mergeCell ref="D21:G21"/>
    <mergeCell ref="L21:M21"/>
    <mergeCell ref="D33:G33"/>
    <mergeCell ref="L33:M33"/>
    <mergeCell ref="D17:G17"/>
    <mergeCell ref="L17:M17"/>
    <mergeCell ref="D18:G18"/>
    <mergeCell ref="L18:M18"/>
    <mergeCell ref="D19:G19"/>
    <mergeCell ref="L19:M19"/>
    <mergeCell ref="D32:G32"/>
    <mergeCell ref="L32:M32"/>
    <mergeCell ref="D31:G31"/>
    <mergeCell ref="L31:M31"/>
    <mergeCell ref="D30:G30"/>
    <mergeCell ref="L30:M30"/>
    <mergeCell ref="D29:G29"/>
    <mergeCell ref="L29:M29"/>
    <mergeCell ref="D23:G23"/>
    <mergeCell ref="L23:M23"/>
    <mergeCell ref="D22:G22"/>
    <mergeCell ref="L22:M22"/>
    <mergeCell ref="D16:G16"/>
    <mergeCell ref="L16:M16"/>
    <mergeCell ref="A9:O9"/>
    <mergeCell ref="A12:O12"/>
    <mergeCell ref="A13:A15"/>
    <mergeCell ref="B13:B15"/>
    <mergeCell ref="C13:C15"/>
    <mergeCell ref="D13:G13"/>
    <mergeCell ref="H13:H15"/>
    <mergeCell ref="I13:I15"/>
    <mergeCell ref="J13:J15"/>
    <mergeCell ref="K13:K15"/>
    <mergeCell ref="A1:N1"/>
    <mergeCell ref="E3:J3"/>
    <mergeCell ref="E4:J4"/>
    <mergeCell ref="E5:J5"/>
    <mergeCell ref="E6:J6"/>
    <mergeCell ref="E7:J7"/>
    <mergeCell ref="L13:M15"/>
    <mergeCell ref="N13:N15"/>
    <mergeCell ref="O13:O15"/>
    <mergeCell ref="D14:G14"/>
    <mergeCell ref="D15:G15"/>
  </mergeCells>
  <pageMargins left="0.70866141732283472" right="0.70866141732283472" top="0.74803149606299213" bottom="0.74803149606299213" header="0.31496062992125984" footer="0.31496062992125984"/>
  <pageSetup paperSize="9" scale="65" orientation="landscape" verticalDpi="1200" r:id="rId1"/>
  <rowBreaks count="3" manualBreakCount="3">
    <brk id="48" max="16383" man="1"/>
    <brk id="87" max="16383" man="1"/>
    <brk id="1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4e90d416-5e35-4a19-8d88-5481bef417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A0A41D7BF9C44E9D81D405157B372A" ma:contentTypeVersion="13" ma:contentTypeDescription="Een nieuw document maken." ma:contentTypeScope="" ma:versionID="c7c2d508ba5ed67b171f6c66949ecdeb">
  <xsd:schema xmlns:xsd="http://www.w3.org/2001/XMLSchema" xmlns:xs="http://www.w3.org/2001/XMLSchema" xmlns:p="http://schemas.microsoft.com/office/2006/metadata/properties" xmlns:ns3="4e90d416-5e35-4a19-8d88-5481bef417bb" xmlns:ns4="1ff033fd-0d2d-4630-93e1-c400f69c18c4" targetNamespace="http://schemas.microsoft.com/office/2006/metadata/properties" ma:root="true" ma:fieldsID="854a53ece13465eece3c57070f0d27ee" ns3:_="" ns4:_="">
    <xsd:import namespace="4e90d416-5e35-4a19-8d88-5481bef417bb"/>
    <xsd:import namespace="1ff033fd-0d2d-4630-93e1-c400f69c18c4"/>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0d416-5e35-4a19-8d88-5481bef41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033fd-0d2d-4630-93e1-c400f69c18c4"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SharingHintHash" ma:index="13"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14BA03-6DB1-4A5C-AE58-4619C5CF648C}">
  <ds:schemaRefs>
    <ds:schemaRef ds:uri="http://schemas.microsoft.com/sharepoint/v3/contenttype/forms"/>
  </ds:schemaRefs>
</ds:datastoreItem>
</file>

<file path=customXml/itemProps2.xml><?xml version="1.0" encoding="utf-8"?>
<ds:datastoreItem xmlns:ds="http://schemas.openxmlformats.org/officeDocument/2006/customXml" ds:itemID="{61EA29BD-F065-4B0C-BD0D-05696F6CA0B6}">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4e90d416-5e35-4a19-8d88-5481bef417bb"/>
    <ds:schemaRef ds:uri="http://purl.org/dc/terms/"/>
    <ds:schemaRef ds:uri="http://schemas.openxmlformats.org/package/2006/metadata/core-properties"/>
    <ds:schemaRef ds:uri="1ff033fd-0d2d-4630-93e1-c400f69c18c4"/>
    <ds:schemaRef ds:uri="http://purl.org/dc/dcmitype/"/>
  </ds:schemaRefs>
</ds:datastoreItem>
</file>

<file path=customXml/itemProps3.xml><?xml version="1.0" encoding="utf-8"?>
<ds:datastoreItem xmlns:ds="http://schemas.openxmlformats.org/officeDocument/2006/customXml" ds:itemID="{C7A61128-7006-4EFF-85B0-DACCF4C88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0d416-5e35-4a19-8d88-5481bef417bb"/>
    <ds:schemaRef ds:uri="1ff033fd-0d2d-4630-93e1-c400f69c1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Begroting </vt:lpstr>
      <vt:lpstr>Realisatie_nieuw</vt:lpstr>
      <vt:lpstr>Realisatie_oud</vt:lpstr>
      <vt:lpstr>'Begroting '!Afdrukbereik</vt:lpstr>
      <vt:lpstr>Realisatie_nieuw!Afdrukbereik</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Nader</dc:creator>
  <cp:lastModifiedBy>Daan van der Honing</cp:lastModifiedBy>
  <cp:lastPrinted>2025-02-05T07:56:38Z</cp:lastPrinted>
  <dcterms:created xsi:type="dcterms:W3CDTF">2020-10-29T10:49:00Z</dcterms:created>
  <dcterms:modified xsi:type="dcterms:W3CDTF">2025-02-05T08:25:45Z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0x01010011A0A41D7BF9C44E9D81D405157B372A</vt:lpwstr>
  </property>
</Properties>
</file>