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-02\h-$\ZAlaou01\Desktop\==Pharma NL\"/>
    </mc:Choice>
  </mc:AlternateContent>
  <xr:revisionPtr revIDLastSave="0" documentId="8_{77A45771-6488-4D9D-BF92-577C74A3732F}" xr6:coauthVersionLast="47" xr6:coauthVersionMax="47" xr10:uidLastSave="{00000000-0000-0000-0000-000000000000}"/>
  <bookViews>
    <workbookView xWindow="-108" yWindow="-108" windowWidth="23256" windowHeight="12576" tabRatio="778" firstSheet="1" activeTab="1" xr2:uid="{00000000-000D-0000-FFFF-FFFF00000000}"/>
  </bookViews>
  <sheets>
    <sheet name="Data" sheetId="14" state="hidden" r:id="rId1"/>
    <sheet name="Toelichting financieel model" sheetId="11" r:id="rId2"/>
    <sheet name="Winst- en verliesrekening" sheetId="8" r:id="rId3"/>
    <sheet name="Balans" sheetId="9" r:id="rId4"/>
    <sheet name="Liquiditeitsprognose" sheetId="10" r:id="rId5"/>
  </sheets>
  <definedNames>
    <definedName name="Art._25_AGVV">Data!$B$15:$B$17</definedName>
    <definedName name="Art._27_AGVV">Data!$C$15:$C$17</definedName>
    <definedName name="Artikel">Data!$A$15:$A$17</definedName>
    <definedName name="Artikel_25_AGVV">Data!$B$15:$B$16</definedName>
    <definedName name="Artikel_27_AGVV">Data!$C$15:$C$16</definedName>
    <definedName name="Opslag">Data!$B$15:$B$18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8" l="1"/>
  <c r="AC20" i="8"/>
  <c r="AD20" i="8"/>
  <c r="AE20" i="8"/>
  <c r="AB20" i="8"/>
  <c r="Y20" i="8"/>
  <c r="W20" i="8"/>
  <c r="X20" i="8"/>
  <c r="V20" i="8"/>
  <c r="Q20" i="8"/>
  <c r="R20" i="8"/>
  <c r="S20" i="8"/>
  <c r="P20" i="8"/>
  <c r="K20" i="8"/>
  <c r="L20" i="8"/>
  <c r="M20" i="8"/>
  <c r="J20" i="8"/>
  <c r="H20" i="8"/>
  <c r="D20" i="8"/>
  <c r="E20" i="8"/>
  <c r="F20" i="8"/>
  <c r="G20" i="8"/>
  <c r="C20" i="8"/>
  <c r="H15" i="10"/>
  <c r="Y22" i="8"/>
  <c r="Y6" i="10" s="1"/>
  <c r="AF7" i="10"/>
  <c r="AF31" i="10"/>
  <c r="AF30" i="10"/>
  <c r="AF29" i="10"/>
  <c r="AF28" i="10"/>
  <c r="AF27" i="10"/>
  <c r="AF23" i="10"/>
  <c r="AF20" i="10"/>
  <c r="AF17" i="10"/>
  <c r="AF16" i="10"/>
  <c r="AF15" i="10"/>
  <c r="AF14" i="10"/>
  <c r="AF11" i="10"/>
  <c r="AF10" i="10"/>
  <c r="E25" i="9"/>
  <c r="E31" i="9"/>
  <c r="Q22" i="8"/>
  <c r="AE31" i="10"/>
  <c r="AD31" i="10"/>
  <c r="AC31" i="10"/>
  <c r="AB31" i="10"/>
  <c r="AE23" i="10"/>
  <c r="AD23" i="10"/>
  <c r="AC23" i="10"/>
  <c r="AB23" i="10"/>
  <c r="AE14" i="10"/>
  <c r="AD14" i="10"/>
  <c r="AC14" i="10"/>
  <c r="AB14" i="10"/>
  <c r="AE7" i="10"/>
  <c r="AD7" i="10"/>
  <c r="AC7" i="10"/>
  <c r="AB7" i="10"/>
  <c r="AF34" i="8"/>
  <c r="AF31" i="8"/>
  <c r="AF28" i="8"/>
  <c r="AF25" i="8"/>
  <c r="AF24" i="8"/>
  <c r="AF20" i="8"/>
  <c r="AF19" i="8"/>
  <c r="AF18" i="8"/>
  <c r="AF17" i="8"/>
  <c r="AF16" i="8"/>
  <c r="AF15" i="8"/>
  <c r="AF14" i="8"/>
  <c r="AF13" i="8"/>
  <c r="AF12" i="8"/>
  <c r="AE9" i="8"/>
  <c r="AE22" i="8" s="1"/>
  <c r="AD9" i="8"/>
  <c r="AD22" i="8" s="1"/>
  <c r="AC9" i="8"/>
  <c r="AC22" i="8" s="1"/>
  <c r="AB9" i="8"/>
  <c r="AB22" i="8" s="1"/>
  <c r="AF8" i="8"/>
  <c r="AF7" i="8"/>
  <c r="AF6" i="8"/>
  <c r="AF9" i="8" s="1"/>
  <c r="AF22" i="8" s="1"/>
  <c r="D74" i="9"/>
  <c r="E74" i="9"/>
  <c r="F74" i="9"/>
  <c r="G74" i="9"/>
  <c r="H74" i="9"/>
  <c r="C74" i="9"/>
  <c r="C23" i="10"/>
  <c r="C14" i="10"/>
  <c r="D76" i="9"/>
  <c r="E76" i="9"/>
  <c r="F76" i="9"/>
  <c r="G76" i="9"/>
  <c r="H76" i="9"/>
  <c r="C76" i="9"/>
  <c r="C75" i="9"/>
  <c r="C70" i="9"/>
  <c r="D75" i="9"/>
  <c r="E75" i="9"/>
  <c r="F75" i="9"/>
  <c r="G75" i="9"/>
  <c r="H75" i="9"/>
  <c r="AD26" i="8" l="1"/>
  <c r="AD29" i="8" s="1"/>
  <c r="AD32" i="8" s="1"/>
  <c r="AD35" i="8" s="1"/>
  <c r="AD6" i="10"/>
  <c r="AD8" i="10" s="1"/>
  <c r="AD12" i="10" s="1"/>
  <c r="AD18" i="10" s="1"/>
  <c r="AD21" i="10" s="1"/>
  <c r="AD24" i="10" s="1"/>
  <c r="AD33" i="10" s="1"/>
  <c r="AB26" i="8"/>
  <c r="AB6" i="10"/>
  <c r="AE26" i="8"/>
  <c r="AE29" i="8" s="1"/>
  <c r="AE32" i="8" s="1"/>
  <c r="AE35" i="8" s="1"/>
  <c r="AE6" i="10"/>
  <c r="C77" i="9"/>
  <c r="AC26" i="8"/>
  <c r="AC29" i="8" s="1"/>
  <c r="AC32" i="8" s="1"/>
  <c r="AC35" i="8" s="1"/>
  <c r="AC6" i="10"/>
  <c r="AC8" i="10" s="1"/>
  <c r="AC12" i="10" s="1"/>
  <c r="AC18" i="10" s="1"/>
  <c r="AC21" i="10" s="1"/>
  <c r="AC24" i="10" s="1"/>
  <c r="AC33" i="10" s="1"/>
  <c r="AB8" i="10"/>
  <c r="AB29" i="8"/>
  <c r="AB32" i="8" s="1"/>
  <c r="AB35" i="8" s="1"/>
  <c r="AF35" i="8" s="1"/>
  <c r="AF26" i="8"/>
  <c r="AF29" i="8" s="1"/>
  <c r="AF32" i="8" s="1"/>
  <c r="C31" i="10"/>
  <c r="H29" i="10"/>
  <c r="N29" i="10"/>
  <c r="T29" i="10"/>
  <c r="Z29" i="10"/>
  <c r="C7" i="10"/>
  <c r="C54" i="9"/>
  <c r="H17" i="8"/>
  <c r="N17" i="8"/>
  <c r="T17" i="8"/>
  <c r="Z17" i="8"/>
  <c r="H18" i="8"/>
  <c r="N18" i="8"/>
  <c r="T18" i="8"/>
  <c r="Z18" i="8"/>
  <c r="N8" i="8"/>
  <c r="H7" i="8"/>
  <c r="N12" i="8"/>
  <c r="T12" i="8"/>
  <c r="Z12" i="8"/>
  <c r="H13" i="8"/>
  <c r="N13" i="8"/>
  <c r="T13" i="8"/>
  <c r="Z13" i="8"/>
  <c r="H14" i="8"/>
  <c r="N14" i="8"/>
  <c r="T14" i="8"/>
  <c r="Z14" i="8"/>
  <c r="H15" i="8"/>
  <c r="N15" i="8"/>
  <c r="T15" i="8"/>
  <c r="Z15" i="8"/>
  <c r="D9" i="8"/>
  <c r="E9" i="8"/>
  <c r="F9" i="8"/>
  <c r="G9" i="8"/>
  <c r="J9" i="8"/>
  <c r="K9" i="8"/>
  <c r="L9" i="8"/>
  <c r="M9" i="8"/>
  <c r="P9" i="8"/>
  <c r="Q9" i="8"/>
  <c r="R9" i="8"/>
  <c r="S9" i="8"/>
  <c r="V9" i="8"/>
  <c r="W9" i="8"/>
  <c r="X9" i="8"/>
  <c r="Y9" i="8"/>
  <c r="C9" i="8"/>
  <c r="N7" i="8"/>
  <c r="T7" i="8"/>
  <c r="Z7" i="8"/>
  <c r="H8" i="8"/>
  <c r="T8" i="8"/>
  <c r="Z8" i="8"/>
  <c r="AE8" i="10" l="1"/>
  <c r="AF6" i="10"/>
  <c r="AB12" i="10"/>
  <c r="D7" i="10"/>
  <c r="E7" i="10"/>
  <c r="F7" i="10"/>
  <c r="G7" i="10"/>
  <c r="H7" i="10"/>
  <c r="J7" i="10"/>
  <c r="K7" i="10"/>
  <c r="L7" i="10"/>
  <c r="M7" i="10"/>
  <c r="P7" i="10"/>
  <c r="Q7" i="10"/>
  <c r="R7" i="10"/>
  <c r="S7" i="10"/>
  <c r="T7" i="10"/>
  <c r="V7" i="10"/>
  <c r="W7" i="10"/>
  <c r="X7" i="10"/>
  <c r="Y7" i="10"/>
  <c r="H10" i="10"/>
  <c r="N10" i="10"/>
  <c r="T10" i="10"/>
  <c r="Z10" i="10"/>
  <c r="H11" i="10"/>
  <c r="N11" i="10"/>
  <c r="T11" i="10"/>
  <c r="Z11" i="10"/>
  <c r="D14" i="10"/>
  <c r="E14" i="10"/>
  <c r="F14" i="10"/>
  <c r="G14" i="10"/>
  <c r="J14" i="10"/>
  <c r="K14" i="10"/>
  <c r="L14" i="10"/>
  <c r="M14" i="10"/>
  <c r="P14" i="10"/>
  <c r="Q14" i="10"/>
  <c r="R14" i="10"/>
  <c r="S14" i="10"/>
  <c r="T14" i="10"/>
  <c r="V14" i="10"/>
  <c r="W14" i="10"/>
  <c r="X14" i="10"/>
  <c r="Y14" i="10"/>
  <c r="Z14" i="10" s="1"/>
  <c r="N15" i="10"/>
  <c r="T15" i="10"/>
  <c r="Z15" i="10"/>
  <c r="H16" i="10"/>
  <c r="N16" i="10"/>
  <c r="T16" i="10"/>
  <c r="Z16" i="10"/>
  <c r="H17" i="10"/>
  <c r="N17" i="10"/>
  <c r="T17" i="10"/>
  <c r="Z17" i="10"/>
  <c r="H20" i="10"/>
  <c r="N20" i="10"/>
  <c r="T20" i="10"/>
  <c r="Z20" i="10"/>
  <c r="D23" i="10"/>
  <c r="E23" i="10"/>
  <c r="F23" i="10"/>
  <c r="G23" i="10"/>
  <c r="H23" i="10"/>
  <c r="J23" i="10"/>
  <c r="K23" i="10"/>
  <c r="L23" i="10"/>
  <c r="M23" i="10"/>
  <c r="P23" i="10"/>
  <c r="Q23" i="10"/>
  <c r="R23" i="10"/>
  <c r="S23" i="10"/>
  <c r="V23" i="10"/>
  <c r="W23" i="10"/>
  <c r="X23" i="10"/>
  <c r="Y23" i="10"/>
  <c r="H27" i="10"/>
  <c r="N27" i="10"/>
  <c r="T27" i="10"/>
  <c r="Z27" i="10"/>
  <c r="H28" i="10"/>
  <c r="N28" i="10"/>
  <c r="T28" i="10"/>
  <c r="Z28" i="10"/>
  <c r="H30" i="10"/>
  <c r="N30" i="10"/>
  <c r="T30" i="10"/>
  <c r="Z30" i="10"/>
  <c r="D31" i="10"/>
  <c r="E31" i="10"/>
  <c r="F31" i="10"/>
  <c r="G31" i="10"/>
  <c r="J31" i="10"/>
  <c r="K31" i="10"/>
  <c r="L31" i="10"/>
  <c r="M31" i="10"/>
  <c r="P31" i="10"/>
  <c r="Q31" i="10"/>
  <c r="R31" i="10"/>
  <c r="S31" i="10"/>
  <c r="T31" i="10"/>
  <c r="V31" i="10"/>
  <c r="W31" i="10"/>
  <c r="X31" i="10"/>
  <c r="Y31" i="10"/>
  <c r="C35" i="10"/>
  <c r="C9" i="9"/>
  <c r="D9" i="9"/>
  <c r="E9" i="9"/>
  <c r="F9" i="9"/>
  <c r="G9" i="9"/>
  <c r="H9" i="9"/>
  <c r="C14" i="9"/>
  <c r="D14" i="9"/>
  <c r="E14" i="9"/>
  <c r="F14" i="9"/>
  <c r="G14" i="9"/>
  <c r="H14" i="9"/>
  <c r="C19" i="9"/>
  <c r="D19" i="9"/>
  <c r="D21" i="9" s="1"/>
  <c r="E19" i="9"/>
  <c r="F19" i="9"/>
  <c r="G19" i="9"/>
  <c r="H19" i="9"/>
  <c r="C21" i="9"/>
  <c r="E21" i="9"/>
  <c r="F21" i="9"/>
  <c r="G21" i="9"/>
  <c r="H21" i="9"/>
  <c r="C25" i="9"/>
  <c r="C68" i="9" s="1"/>
  <c r="D25" i="9"/>
  <c r="F25" i="9"/>
  <c r="G25" i="9"/>
  <c r="H25" i="9"/>
  <c r="C31" i="9"/>
  <c r="D31" i="9"/>
  <c r="F31" i="9"/>
  <c r="G31" i="9"/>
  <c r="H31" i="9"/>
  <c r="C35" i="9"/>
  <c r="D35" i="9"/>
  <c r="E35" i="9"/>
  <c r="F35" i="9"/>
  <c r="G35" i="9"/>
  <c r="H35" i="9"/>
  <c r="C37" i="9"/>
  <c r="C39" i="9" s="1"/>
  <c r="C44" i="9"/>
  <c r="D44" i="9"/>
  <c r="E44" i="9"/>
  <c r="F44" i="9"/>
  <c r="G44" i="9"/>
  <c r="H44" i="9"/>
  <c r="C48" i="9"/>
  <c r="D48" i="9"/>
  <c r="E48" i="9"/>
  <c r="F48" i="9"/>
  <c r="G48" i="9"/>
  <c r="H48" i="9"/>
  <c r="C63" i="9"/>
  <c r="D63" i="9"/>
  <c r="E63" i="9"/>
  <c r="F63" i="9"/>
  <c r="G63" i="9"/>
  <c r="H63" i="9"/>
  <c r="D68" i="9"/>
  <c r="E68" i="9"/>
  <c r="F68" i="9"/>
  <c r="G68" i="9"/>
  <c r="H68" i="9"/>
  <c r="C69" i="9"/>
  <c r="D69" i="9"/>
  <c r="E69" i="9"/>
  <c r="F69" i="9"/>
  <c r="G69" i="9"/>
  <c r="H69" i="9"/>
  <c r="D70" i="9"/>
  <c r="E70" i="9"/>
  <c r="F70" i="9"/>
  <c r="G70" i="9"/>
  <c r="H70" i="9"/>
  <c r="C71" i="9"/>
  <c r="D71" i="9"/>
  <c r="E71" i="9"/>
  <c r="F71" i="9"/>
  <c r="G71" i="9"/>
  <c r="H71" i="9"/>
  <c r="C72" i="9"/>
  <c r="C79" i="9" s="1"/>
  <c r="D77" i="9"/>
  <c r="E77" i="9"/>
  <c r="F77" i="9"/>
  <c r="G77" i="9"/>
  <c r="H77" i="9"/>
  <c r="H6" i="8"/>
  <c r="H9" i="8" s="1"/>
  <c r="N6" i="8"/>
  <c r="N9" i="8" s="1"/>
  <c r="T6" i="8"/>
  <c r="T9" i="8" s="1"/>
  <c r="Z6" i="8"/>
  <c r="Z9" i="8" s="1"/>
  <c r="H16" i="8"/>
  <c r="N16" i="8"/>
  <c r="T16" i="8"/>
  <c r="Z16" i="8"/>
  <c r="H19" i="8"/>
  <c r="N19" i="8"/>
  <c r="T19" i="8"/>
  <c r="Z19" i="8"/>
  <c r="C22" i="8"/>
  <c r="C6" i="10" s="1"/>
  <c r="C8" i="10" s="1"/>
  <c r="D22" i="8"/>
  <c r="E22" i="8"/>
  <c r="F22" i="8"/>
  <c r="G22" i="8"/>
  <c r="J22" i="8"/>
  <c r="K22" i="8"/>
  <c r="L22" i="8"/>
  <c r="M22" i="8"/>
  <c r="N20" i="8"/>
  <c r="P22" i="8"/>
  <c r="R22" i="8"/>
  <c r="S22" i="8"/>
  <c r="S26" i="8" s="1"/>
  <c r="S29" i="8" s="1"/>
  <c r="V22" i="8"/>
  <c r="W22" i="8"/>
  <c r="X22" i="8"/>
  <c r="C12" i="10"/>
  <c r="K6" i="10"/>
  <c r="K8" i="10" s="1"/>
  <c r="K12" i="10" s="1"/>
  <c r="Q6" i="10"/>
  <c r="Q8" i="10" s="1"/>
  <c r="Q12" i="10" s="1"/>
  <c r="H24" i="8"/>
  <c r="N24" i="8"/>
  <c r="T24" i="8"/>
  <c r="Z24" i="8"/>
  <c r="H25" i="8"/>
  <c r="N25" i="8"/>
  <c r="T25" i="8"/>
  <c r="Z25" i="8"/>
  <c r="C26" i="8"/>
  <c r="K26" i="8"/>
  <c r="Q26" i="8"/>
  <c r="H28" i="8"/>
  <c r="N28" i="8"/>
  <c r="T28" i="8"/>
  <c r="Z28" i="8"/>
  <c r="H31" i="8"/>
  <c r="N31" i="8"/>
  <c r="T31" i="8"/>
  <c r="Z31" i="8"/>
  <c r="H34" i="8"/>
  <c r="N34" i="8"/>
  <c r="T34" i="8"/>
  <c r="Z34" i="8"/>
  <c r="AE12" i="10" l="1"/>
  <c r="AF8" i="10"/>
  <c r="AB18" i="10"/>
  <c r="AB21" i="10" s="1"/>
  <c r="AB24" i="10" s="1"/>
  <c r="AB33" i="10" s="1"/>
  <c r="Q29" i="8"/>
  <c r="Q32" i="8" s="1"/>
  <c r="Q35" i="8" s="1"/>
  <c r="K29" i="8"/>
  <c r="K32" i="8" s="1"/>
  <c r="K35" i="8" s="1"/>
  <c r="C29" i="8"/>
  <c r="C32" i="8" s="1"/>
  <c r="C35" i="8" s="1"/>
  <c r="N22" i="8"/>
  <c r="H22" i="8"/>
  <c r="Q18" i="10"/>
  <c r="K18" i="10"/>
  <c r="C18" i="10"/>
  <c r="H72" i="9"/>
  <c r="H79" i="9" s="1"/>
  <c r="G72" i="9"/>
  <c r="G79" i="9" s="1"/>
  <c r="H81" i="9" s="1"/>
  <c r="E72" i="9"/>
  <c r="E79" i="9" s="1"/>
  <c r="F72" i="9"/>
  <c r="F79" i="9" s="1"/>
  <c r="D72" i="9"/>
  <c r="D79" i="9" s="1"/>
  <c r="E81" i="9" s="1"/>
  <c r="C65" i="9"/>
  <c r="C83" i="9" s="1"/>
  <c r="H37" i="9"/>
  <c r="H39" i="9" s="1"/>
  <c r="F37" i="9"/>
  <c r="F39" i="9" s="1"/>
  <c r="G37" i="9"/>
  <c r="G39" i="9" s="1"/>
  <c r="E37" i="9"/>
  <c r="E39" i="9" s="1"/>
  <c r="D37" i="9"/>
  <c r="Z31" i="10"/>
  <c r="N31" i="10"/>
  <c r="H31" i="10"/>
  <c r="S6" i="10"/>
  <c r="E26" i="8"/>
  <c r="E6" i="10"/>
  <c r="Y26" i="8"/>
  <c r="Y8" i="10"/>
  <c r="Y12" i="10" s="1"/>
  <c r="Y18" i="10" s="1"/>
  <c r="Y21" i="10" s="1"/>
  <c r="Z20" i="8"/>
  <c r="Z22" i="8" s="1"/>
  <c r="T20" i="8"/>
  <c r="T22" i="8" s="1"/>
  <c r="Z23" i="10"/>
  <c r="T23" i="10"/>
  <c r="N23" i="10"/>
  <c r="D54" i="9"/>
  <c r="N14" i="10"/>
  <c r="H14" i="10"/>
  <c r="Z7" i="10"/>
  <c r="S8" i="10"/>
  <c r="S12" i="10" s="1"/>
  <c r="N7" i="10"/>
  <c r="E8" i="10"/>
  <c r="E12" i="10" s="1"/>
  <c r="D65" i="9"/>
  <c r="D83" i="9" s="1"/>
  <c r="G81" i="9"/>
  <c r="D39" i="9"/>
  <c r="F81" i="9"/>
  <c r="D81" i="9"/>
  <c r="V6" i="10"/>
  <c r="P6" i="10"/>
  <c r="J6" i="10"/>
  <c r="AF12" i="10" l="1"/>
  <c r="AF18" i="10" s="1"/>
  <c r="AF21" i="10" s="1"/>
  <c r="AF24" i="10" s="1"/>
  <c r="AE18" i="10"/>
  <c r="AE21" i="10" s="1"/>
  <c r="AE24" i="10" s="1"/>
  <c r="AE33" i="10" s="1"/>
  <c r="Y29" i="8"/>
  <c r="Y32" i="8" s="1"/>
  <c r="Y35" i="8" s="1"/>
  <c r="E29" i="8"/>
  <c r="E32" i="8" s="1"/>
  <c r="E35" i="8" s="1"/>
  <c r="S32" i="8"/>
  <c r="S35" i="8" s="1"/>
  <c r="C21" i="10"/>
  <c r="C24" i="10" s="1"/>
  <c r="C33" i="10" s="1"/>
  <c r="K21" i="10"/>
  <c r="K24" i="10" s="1"/>
  <c r="K33" i="10" s="1"/>
  <c r="Q21" i="10"/>
  <c r="Q24" i="10" s="1"/>
  <c r="Q33" i="10" s="1"/>
  <c r="E18" i="10"/>
  <c r="S18" i="10"/>
  <c r="J8" i="10"/>
  <c r="R26" i="8"/>
  <c r="R6" i="10"/>
  <c r="R8" i="10" s="1"/>
  <c r="R12" i="10" s="1"/>
  <c r="T6" i="10"/>
  <c r="P8" i="10"/>
  <c r="V8" i="10"/>
  <c r="F26" i="8"/>
  <c r="F6" i="10"/>
  <c r="F8" i="10" s="1"/>
  <c r="F12" i="10" s="1"/>
  <c r="L26" i="8"/>
  <c r="L6" i="10"/>
  <c r="W26" i="8"/>
  <c r="W6" i="10"/>
  <c r="G26" i="8"/>
  <c r="G6" i="10"/>
  <c r="G8" i="10" s="1"/>
  <c r="G12" i="10" s="1"/>
  <c r="M26" i="8"/>
  <c r="M6" i="10"/>
  <c r="M8" i="10" s="1"/>
  <c r="M12" i="10" s="1"/>
  <c r="X26" i="8"/>
  <c r="X6" i="10"/>
  <c r="X8" i="10" s="1"/>
  <c r="X12" i="10" s="1"/>
  <c r="V12" i="10"/>
  <c r="V18" i="10" s="1"/>
  <c r="V21" i="10" s="1"/>
  <c r="J12" i="10"/>
  <c r="J18" i="10" s="1"/>
  <c r="J21" i="10" s="1"/>
  <c r="T8" i="10"/>
  <c r="P12" i="10"/>
  <c r="P18" i="10" s="1"/>
  <c r="P21" i="10" s="1"/>
  <c r="E54" i="9"/>
  <c r="E65" i="9" s="1"/>
  <c r="E83" i="9" s="1"/>
  <c r="D6" i="10"/>
  <c r="V26" i="8"/>
  <c r="V29" i="8" s="1"/>
  <c r="P26" i="8"/>
  <c r="P29" i="8" s="1"/>
  <c r="J26" i="8"/>
  <c r="J29" i="8" s="1"/>
  <c r="AF33" i="10" l="1"/>
  <c r="X29" i="8"/>
  <c r="X32" i="8" s="1"/>
  <c r="X35" i="8" s="1"/>
  <c r="M29" i="8"/>
  <c r="M32" i="8" s="1"/>
  <c r="M35" i="8" s="1"/>
  <c r="G29" i="8"/>
  <c r="G32" i="8" s="1"/>
  <c r="G35" i="8" s="1"/>
  <c r="W29" i="8"/>
  <c r="W32" i="8" s="1"/>
  <c r="W35" i="8" s="1"/>
  <c r="L29" i="8"/>
  <c r="L32" i="8" s="1"/>
  <c r="L35" i="8" s="1"/>
  <c r="F29" i="8"/>
  <c r="F32" i="8" s="1"/>
  <c r="F35" i="8" s="1"/>
  <c r="R29" i="8"/>
  <c r="R32" i="8" s="1"/>
  <c r="R35" i="8" s="1"/>
  <c r="Y24" i="10"/>
  <c r="Y33" i="10" s="1"/>
  <c r="S21" i="10"/>
  <c r="S24" i="10" s="1"/>
  <c r="S33" i="10" s="1"/>
  <c r="E21" i="10"/>
  <c r="E24" i="10" s="1"/>
  <c r="E33" i="10" s="1"/>
  <c r="X18" i="10"/>
  <c r="M18" i="10"/>
  <c r="G18" i="10"/>
  <c r="F18" i="10"/>
  <c r="R18" i="10"/>
  <c r="W8" i="10"/>
  <c r="Z6" i="10"/>
  <c r="L8" i="10"/>
  <c r="N6" i="10"/>
  <c r="H6" i="10"/>
  <c r="D8" i="10"/>
  <c r="T12" i="10"/>
  <c r="T18" i="10" s="1"/>
  <c r="T21" i="10" s="1"/>
  <c r="F54" i="9"/>
  <c r="F65" i="9" s="1"/>
  <c r="F83" i="9" s="1"/>
  <c r="T26" i="8"/>
  <c r="T29" i="8" s="1"/>
  <c r="N26" i="8"/>
  <c r="N29" i="8" s="1"/>
  <c r="Z26" i="8"/>
  <c r="Z29" i="8" s="1"/>
  <c r="D26" i="8"/>
  <c r="D29" i="8" s="1"/>
  <c r="R21" i="10" l="1"/>
  <c r="R24" i="10" s="1"/>
  <c r="R33" i="10" s="1"/>
  <c r="F21" i="10"/>
  <c r="F24" i="10" s="1"/>
  <c r="F33" i="10" s="1"/>
  <c r="G21" i="10"/>
  <c r="G24" i="10" s="1"/>
  <c r="G33" i="10" s="1"/>
  <c r="M21" i="10"/>
  <c r="M24" i="10" s="1"/>
  <c r="M33" i="10" s="1"/>
  <c r="X21" i="10"/>
  <c r="X24" i="10" s="1"/>
  <c r="X33" i="10" s="1"/>
  <c r="L12" i="10"/>
  <c r="L18" i="10" s="1"/>
  <c r="L21" i="10" s="1"/>
  <c r="N8" i="10"/>
  <c r="W12" i="10"/>
  <c r="W18" i="10" s="1"/>
  <c r="W21" i="10" s="1"/>
  <c r="Z8" i="10"/>
  <c r="H8" i="10"/>
  <c r="D12" i="10"/>
  <c r="D18" i="10" s="1"/>
  <c r="D21" i="10" s="1"/>
  <c r="J24" i="10"/>
  <c r="J33" i="10" s="1"/>
  <c r="V24" i="10"/>
  <c r="V33" i="10" s="1"/>
  <c r="P24" i="10"/>
  <c r="P33" i="10" s="1"/>
  <c r="T33" i="10" s="1"/>
  <c r="T24" i="10"/>
  <c r="G54" i="9"/>
  <c r="G65" i="9" s="1"/>
  <c r="G83" i="9" s="1"/>
  <c r="V32" i="8"/>
  <c r="V35" i="8" s="1"/>
  <c r="Z35" i="8" s="1"/>
  <c r="Z32" i="8"/>
  <c r="H26" i="8"/>
  <c r="H29" i="8" s="1"/>
  <c r="J32" i="8"/>
  <c r="J35" i="8" s="1"/>
  <c r="N35" i="8" s="1"/>
  <c r="N32" i="8"/>
  <c r="T32" i="8"/>
  <c r="P32" i="8"/>
  <c r="P35" i="8" s="1"/>
  <c r="T35" i="8" s="1"/>
  <c r="Z12" i="10" l="1"/>
  <c r="Z18" i="10" s="1"/>
  <c r="Z21" i="10" s="1"/>
  <c r="N12" i="10"/>
  <c r="N18" i="10" s="1"/>
  <c r="N21" i="10" s="1"/>
  <c r="H12" i="10"/>
  <c r="H54" i="9"/>
  <c r="H65" i="9" s="1"/>
  <c r="H83" i="9" s="1"/>
  <c r="H32" i="8"/>
  <c r="D32" i="8"/>
  <c r="D35" i="8" s="1"/>
  <c r="H35" i="8" s="1"/>
  <c r="H18" i="10" l="1"/>
  <c r="H21" i="10" s="1"/>
  <c r="L24" i="10"/>
  <c r="L33" i="10" s="1"/>
  <c r="N33" i="10" s="1"/>
  <c r="N24" i="10"/>
  <c r="W24" i="10"/>
  <c r="W33" i="10" s="1"/>
  <c r="Z33" i="10" s="1"/>
  <c r="Z24" i="10"/>
  <c r="D24" i="10"/>
  <c r="D33" i="10" s="1"/>
  <c r="H33" i="10" l="1"/>
  <c r="D35" i="10"/>
  <c r="E35" i="10" s="1"/>
  <c r="F35" i="10" s="1"/>
  <c r="G35" i="10" s="1"/>
  <c r="J35" i="10" s="1"/>
  <c r="K35" i="10" s="1"/>
  <c r="L35" i="10" s="1"/>
  <c r="M35" i="10" s="1"/>
  <c r="P35" i="10" s="1"/>
  <c r="Q35" i="10" s="1"/>
  <c r="R35" i="10" s="1"/>
  <c r="S35" i="10" s="1"/>
  <c r="V35" i="10" s="1"/>
  <c r="W35" i="10" s="1"/>
  <c r="X35" i="10" s="1"/>
  <c r="Y35" i="10" s="1"/>
  <c r="AB35" i="10" s="1"/>
  <c r="AC35" i="10" s="1"/>
  <c r="AD35" i="10" s="1"/>
  <c r="AE35" i="10" s="1"/>
  <c r="H24" i="10"/>
</calcChain>
</file>

<file path=xl/sharedStrings.xml><?xml version="1.0" encoding="utf-8"?>
<sst xmlns="http://schemas.openxmlformats.org/spreadsheetml/2006/main" count="228" uniqueCount="171">
  <si>
    <t>Totaal</t>
  </si>
  <si>
    <t>Netto winst</t>
  </si>
  <si>
    <t>Vennootschapsbelasting</t>
  </si>
  <si>
    <t>EBT bijzondere lasten/baten</t>
  </si>
  <si>
    <t>Bijzondere lasten en baten (baten met - aangeven)</t>
  </si>
  <si>
    <t>EBT</t>
  </si>
  <si>
    <t>EBIT</t>
  </si>
  <si>
    <t xml:space="preserve">Afschrijvingen </t>
  </si>
  <si>
    <t>Amortisatie</t>
  </si>
  <si>
    <t xml:space="preserve">EBITDA </t>
  </si>
  <si>
    <t>Overige</t>
  </si>
  <si>
    <t>Jaar 5</t>
  </si>
  <si>
    <t>Q4-4</t>
  </si>
  <si>
    <t>Q3-4</t>
  </si>
  <si>
    <t>Q2-4</t>
  </si>
  <si>
    <t>Q1-4</t>
  </si>
  <si>
    <t>Q3-3</t>
  </si>
  <si>
    <t>Q2-3</t>
  </si>
  <si>
    <t>Q1-3</t>
  </si>
  <si>
    <t>Q4-2</t>
  </si>
  <si>
    <t>Q3-2</t>
  </si>
  <si>
    <t>Q2-2</t>
  </si>
  <si>
    <t>Q1-2</t>
  </si>
  <si>
    <t>Q4-1</t>
  </si>
  <si>
    <t>Q3-1</t>
  </si>
  <si>
    <t>Q2-1</t>
  </si>
  <si>
    <t>Q1-1</t>
  </si>
  <si>
    <t>Jaar 4</t>
  </si>
  <si>
    <t>Jaar 3</t>
  </si>
  <si>
    <t>Jaar 2</t>
  </si>
  <si>
    <t>Jaar 1</t>
  </si>
  <si>
    <t>Jaar 0</t>
  </si>
  <si>
    <r>
      <t xml:space="preserve">Datum versie: </t>
    </r>
    <r>
      <rPr>
        <sz val="11"/>
        <color theme="8"/>
        <rFont val="Calibri"/>
        <family val="2"/>
        <scheme val="minor"/>
      </rPr>
      <t>dd/mm/jjjj</t>
    </r>
  </si>
  <si>
    <t>Projectfase</t>
  </si>
  <si>
    <t>Eigen vermogen als % balanstotaal</t>
  </si>
  <si>
    <t>Mutatie netto-werkkapitaal</t>
  </si>
  <si>
    <t>Totaal netto-werkkapitaal</t>
  </si>
  <si>
    <t>Totaal werkkapitaal passief</t>
  </si>
  <si>
    <t>Overige schulden en overlopende passiva</t>
  </si>
  <si>
    <t>Crediteuren</t>
  </si>
  <si>
    <t>Totaal werkkapitaal actief</t>
  </si>
  <si>
    <t xml:space="preserve">Overige vorderingen </t>
  </si>
  <si>
    <t>Belastingen en sociale premies</t>
  </si>
  <si>
    <t>Debiteuren</t>
  </si>
  <si>
    <t>Voorraden</t>
  </si>
  <si>
    <t>Passiva totaal</t>
  </si>
  <si>
    <t>Totaal kort vreemd vermogen</t>
  </si>
  <si>
    <t>Overige schulden […]</t>
  </si>
  <si>
    <t>Handelscrediteuren</t>
  </si>
  <si>
    <t>Bancair krediet […]</t>
  </si>
  <si>
    <t>Kort vreemd vermogen</t>
  </si>
  <si>
    <t>Totaal lang vreemd vermogen</t>
  </si>
  <si>
    <t xml:space="preserve">Overig </t>
  </si>
  <si>
    <t>Achtergestelde leningen + omschrijving</t>
  </si>
  <si>
    <t>Leningen + omschrijving</t>
  </si>
  <si>
    <t>Lang vreemd vermogen</t>
  </si>
  <si>
    <t>Totaal voorzieningen</t>
  </si>
  <si>
    <t>Belasting, pensioen en overige</t>
  </si>
  <si>
    <t>Voorzieningen</t>
  </si>
  <si>
    <t>Totaal eigen vermogen</t>
  </si>
  <si>
    <t>Eigen vermogen</t>
  </si>
  <si>
    <t>Activa totaal</t>
  </si>
  <si>
    <t>Totaal vlottende activa</t>
  </si>
  <si>
    <t>Totaal kasmiddelen</t>
  </si>
  <si>
    <t>Kaspositie en Banksaldo</t>
  </si>
  <si>
    <t>Kasmiddelen</t>
  </si>
  <si>
    <t>Totaal vorderingen</t>
  </si>
  <si>
    <t>Overige vorderingen, overlopende activa en vordering groepsmaatschappij</t>
  </si>
  <si>
    <t>Handelsdebiteuren</t>
  </si>
  <si>
    <t>Vorderingen</t>
  </si>
  <si>
    <t>Totaal voorraden</t>
  </si>
  <si>
    <t>Grondstoffen, onderhanden werk, gereed product etc</t>
  </si>
  <si>
    <t>Totaal vaste activa</t>
  </si>
  <si>
    <t>Totaal financiele vaste activa</t>
  </si>
  <si>
    <t>Leningen u/g en overige lange termijn vorderingen</t>
  </si>
  <si>
    <t>Deelnemingen</t>
  </si>
  <si>
    <t>Financiele vaste activa</t>
  </si>
  <si>
    <t>Totaal materiele vaste activa</t>
  </si>
  <si>
    <t>Overige materiele activa</t>
  </si>
  <si>
    <t>Machines en inventaris</t>
  </si>
  <si>
    <t>Materiele vaste activa</t>
  </si>
  <si>
    <t>Totaal immateriele vaste activa</t>
  </si>
  <si>
    <t>Geactiveerde ontwikkelingskosten en overige</t>
  </si>
  <si>
    <t xml:space="preserve">Goodwill </t>
  </si>
  <si>
    <t>Immateriele vaste activa</t>
  </si>
  <si>
    <t xml:space="preserve">Jaar 1 </t>
  </si>
  <si>
    <t>Cashpositie einde periode</t>
  </si>
  <si>
    <t>Verandering cashpositie</t>
  </si>
  <si>
    <t>Totaal ontvangsten</t>
  </si>
  <si>
    <t xml:space="preserve">Overige </t>
  </si>
  <si>
    <t xml:space="preserve">Equity investeringen </t>
  </si>
  <si>
    <t>Financieringsbronnen</t>
  </si>
  <si>
    <t>Cashflow tekort (-) of overschot</t>
  </si>
  <si>
    <t xml:space="preserve">Bijzondere lasten en baten </t>
  </si>
  <si>
    <t>Cashflow na investeringen</t>
  </si>
  <si>
    <t>Cashflow na financiele verplichtingen</t>
  </si>
  <si>
    <t>Betaalde dividenden</t>
  </si>
  <si>
    <t>Aangepaste inkomsten uit operaties</t>
  </si>
  <si>
    <t>Veranderingen voorzieningen</t>
  </si>
  <si>
    <t>Inkomsten uit operaties</t>
  </si>
  <si>
    <t>EBITDA</t>
  </si>
  <si>
    <t>Q4</t>
  </si>
  <si>
    <t>Q3</t>
  </si>
  <si>
    <t>Q2</t>
  </si>
  <si>
    <t>Q1</t>
  </si>
  <si>
    <t>Instructie</t>
  </si>
  <si>
    <t>Algemene toelichting</t>
  </si>
  <si>
    <t xml:space="preserve">Blauwe cijfers zijn invoervelden en zwarte cijfers resultaten uit het model. </t>
  </si>
  <si>
    <t>De grootheid van de getallen kan naar wens bepaald worden. Bijvoorbeeld EUR x 1.000 of alle getallen voluit geschreven als absolute waarde.</t>
  </si>
  <si>
    <t xml:space="preserve">Het volledige Excel-bestand is vrij aan te passen waar nodig. Bijvoorbeeld projectperiodes verwijderen/toevoegen afhankelijk van projectduur. </t>
  </si>
  <si>
    <t>Verkoopkosten</t>
  </si>
  <si>
    <t>Onderzoekstypen</t>
  </si>
  <si>
    <t>Subsidiepercentage</t>
  </si>
  <si>
    <t>Experimentele ontwikkeling</t>
  </si>
  <si>
    <t>Industriële ontwikkeling</t>
  </si>
  <si>
    <t>Fundamenteel onderzoek</t>
  </si>
  <si>
    <t>Soort organisatie</t>
  </si>
  <si>
    <t>aantal werknemers</t>
  </si>
  <si>
    <t>Omzet</t>
  </si>
  <si>
    <t>Balanstotaal</t>
  </si>
  <si>
    <t>Toegestaan opslag%</t>
  </si>
  <si>
    <t>Klein</t>
  </si>
  <si>
    <t>&lt; 50 mensen</t>
  </si>
  <si>
    <t>max. EUR 10 mln</t>
  </si>
  <si>
    <t>Middelgroot</t>
  </si>
  <si>
    <t>&lt; 250 mensen</t>
  </si>
  <si>
    <t>max. EUR 50 mln</t>
  </si>
  <si>
    <t>max. EUR 43 mln</t>
  </si>
  <si>
    <t>Art. 25 AGVV</t>
  </si>
  <si>
    <t>Art. 26 AGVV</t>
  </si>
  <si>
    <t>Art. 27 AGVV</t>
  </si>
  <si>
    <t>Economische Activiteit</t>
  </si>
  <si>
    <t>Ja</t>
  </si>
  <si>
    <t>Nee</t>
  </si>
  <si>
    <t>Groot</t>
  </si>
  <si>
    <t>&gt;250</t>
  </si>
  <si>
    <t>max. EUR</t>
  </si>
  <si>
    <t>max. EUR 43 mln+</t>
  </si>
  <si>
    <t>Daadwerkelijke samenwerking</t>
  </si>
  <si>
    <t>Kennisdisseminatie</t>
  </si>
  <si>
    <t>Steungebieden artikel 107, lid 3, punt c</t>
  </si>
  <si>
    <t>Steungebieden artikel 107, lid 3, punt a</t>
  </si>
  <si>
    <t>Artikel</t>
  </si>
  <si>
    <t>Artikel 25 AGVV</t>
  </si>
  <si>
    <t>Artikel 27 AGVV</t>
  </si>
  <si>
    <t xml:space="preserve">Omzet </t>
  </si>
  <si>
    <r>
      <rPr>
        <u/>
        <sz val="11"/>
        <color theme="1"/>
        <rFont val="Calibri"/>
        <family val="2"/>
        <scheme val="minor"/>
      </rPr>
      <t>Kosten</t>
    </r>
    <r>
      <rPr>
        <sz val="11"/>
        <color theme="1"/>
        <rFont val="Calibri"/>
        <family val="2"/>
        <scheme val="minor"/>
      </rPr>
      <t xml:space="preserve"> </t>
    </r>
  </si>
  <si>
    <t>Opbrengsten</t>
  </si>
  <si>
    <t>WBSO</t>
  </si>
  <si>
    <t>Personeel</t>
  </si>
  <si>
    <t>Huisvesting</t>
  </si>
  <si>
    <t>Overige (geen financieringsbronnen)</t>
  </si>
  <si>
    <t>Verzekeringen</t>
  </si>
  <si>
    <t>Aflossingen lening 1 [….]</t>
  </si>
  <si>
    <t>Aflossingen lening 2.e.v. […]</t>
  </si>
  <si>
    <t>Mutatie netto-werkkapitaal (balans tabblad)</t>
  </si>
  <si>
    <t>Aflossingsdeel leningen</t>
  </si>
  <si>
    <t>Kostprijs omzet</t>
  </si>
  <si>
    <t>Machines</t>
  </si>
  <si>
    <t>Vergunningen</t>
  </si>
  <si>
    <t>Rentelasten/baten</t>
  </si>
  <si>
    <t>Aandelenkapitaal; geplaatst, gestort en agioreserve</t>
  </si>
  <si>
    <t>Resultaat afgelopen boekjaar</t>
  </si>
  <si>
    <t xml:space="preserve">Belastingen en sociale lasten </t>
  </si>
  <si>
    <t>Investeringen in (im)materiële en vaste activa</t>
  </si>
  <si>
    <t>Rentelast/baten</t>
  </si>
  <si>
    <t>Subsidies (niet gepresenteerd winst- en verliesrekening)</t>
  </si>
  <si>
    <t>Liquiditeitsprognose</t>
  </si>
  <si>
    <t>Balans</t>
  </si>
  <si>
    <t>Winst- en verliesrekening</t>
  </si>
  <si>
    <t>Dit tabblad graag verwijderen bij indiening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</si>
</sst>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_-;_-* #,##0.00\-;_-* &quot;-&quot;??_-;_-@_-"/>
    <numFmt numFmtId="165" formatCode="&quot;€&quot;\ #,##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F8F8F8"/>
      </left>
      <right style="thin">
        <color rgb="FFF8F8F8"/>
      </right>
      <top style="thin">
        <color rgb="FFF8F8F8"/>
      </top>
      <bottom style="thin">
        <color rgb="FFF8F8F8"/>
      </bottom>
      <diagonal/>
    </border>
    <border>
      <left/>
      <right style="thin">
        <color rgb="FFF8F8F8"/>
      </right>
      <top style="thin">
        <color rgb="FFF8F8F8"/>
      </top>
      <bottom style="thin">
        <color rgb="FFF8F8F8"/>
      </bottom>
      <diagonal/>
    </border>
    <border>
      <left/>
      <right/>
      <top style="thin">
        <color rgb="FFF8F8F8"/>
      </top>
      <bottom style="thin">
        <color rgb="FFF8F8F8"/>
      </bottom>
      <diagonal/>
    </border>
    <border>
      <left style="thin">
        <color rgb="FFF8F8F8"/>
      </left>
      <right/>
      <top style="thin">
        <color rgb="FFF8F8F8"/>
      </top>
      <bottom style="thin">
        <color rgb="FFF8F8F8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F8F8F8"/>
      </left>
      <right style="thin">
        <color rgb="FFF8F8F8"/>
      </right>
      <top/>
      <bottom style="thin">
        <color rgb="FFF8F8F8"/>
      </bottom>
      <diagonal/>
    </border>
    <border>
      <left style="thin">
        <color rgb="FFF8F8F8"/>
      </left>
      <right style="thin">
        <color rgb="FFF8F8F8"/>
      </right>
      <top style="thin">
        <color rgb="FFF8F8F8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11" fillId="0" borderId="0"/>
    <xf numFmtId="0" fontId="5" fillId="0" borderId="0"/>
    <xf numFmtId="43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</cellStyleXfs>
  <cellXfs count="118">
    <xf numFmtId="0" fontId="0" fillId="0" borderId="0" xfId="0"/>
    <xf numFmtId="0" fontId="12" fillId="0" borderId="0" xfId="13" applyFont="1" applyProtection="1">
      <protection hidden="1"/>
    </xf>
    <xf numFmtId="0" fontId="4" fillId="0" borderId="0" xfId="13" applyProtection="1">
      <protection hidden="1"/>
    </xf>
    <xf numFmtId="0" fontId="13" fillId="3" borderId="0" xfId="13" applyFont="1" applyFill="1" applyProtection="1">
      <protection hidden="1"/>
    </xf>
    <xf numFmtId="0" fontId="13" fillId="0" borderId="0" xfId="13" applyFont="1" applyProtection="1">
      <protection hidden="1"/>
    </xf>
    <xf numFmtId="0" fontId="14" fillId="0" borderId="0" xfId="13" applyFont="1" applyProtection="1">
      <protection hidden="1"/>
    </xf>
    <xf numFmtId="0" fontId="9" fillId="0" borderId="0" xfId="14" applyProtection="1">
      <protection hidden="1"/>
    </xf>
    <xf numFmtId="0" fontId="15" fillId="0" borderId="0" xfId="13" applyFont="1" applyProtection="1">
      <protection hidden="1"/>
    </xf>
    <xf numFmtId="0" fontId="3" fillId="0" borderId="0" xfId="13" applyFont="1" applyProtection="1">
      <protection hidden="1"/>
    </xf>
    <xf numFmtId="0" fontId="2" fillId="0" borderId="0" xfId="13" applyFont="1" applyProtection="1">
      <protection hidden="1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65" fontId="18" fillId="0" borderId="1" xfId="0" applyNumberFormat="1" applyFont="1" applyBorder="1" applyAlignment="1">
      <alignment vertical="center"/>
    </xf>
    <xf numFmtId="165" fontId="19" fillId="0" borderId="1" xfId="12" applyNumberFormat="1" applyFont="1" applyBorder="1" applyAlignment="1">
      <alignment vertical="center"/>
    </xf>
    <xf numFmtId="9" fontId="19" fillId="0" borderId="1" xfId="12" applyFont="1" applyBorder="1" applyAlignment="1">
      <alignment vertical="center"/>
    </xf>
    <xf numFmtId="1" fontId="0" fillId="0" borderId="1" xfId="0" applyNumberFormat="1" applyBorder="1" applyAlignment="1">
      <alignment horizontal="right"/>
    </xf>
    <xf numFmtId="1" fontId="19" fillId="0" borderId="1" xfId="12" applyNumberFormat="1" applyFont="1" applyBorder="1" applyAlignment="1">
      <alignment horizontal="right"/>
    </xf>
    <xf numFmtId="1" fontId="19" fillId="5" borderId="1" xfId="0" applyNumberFormat="1" applyFont="1" applyFill="1" applyBorder="1" applyAlignment="1">
      <alignment horizontal="right"/>
    </xf>
    <xf numFmtId="1" fontId="19" fillId="0" borderId="1" xfId="0" applyNumberFormat="1" applyFont="1" applyBorder="1" applyAlignment="1">
      <alignment horizontal="right"/>
    </xf>
    <xf numFmtId="1" fontId="0" fillId="0" borderId="1" xfId="0" quotePrefix="1" applyNumberFormat="1" applyBorder="1" applyAlignment="1">
      <alignment horizontal="right"/>
    </xf>
    <xf numFmtId="165" fontId="0" fillId="0" borderId="1" xfId="0" quotePrefix="1" applyNumberFormat="1" applyBorder="1" applyAlignment="1">
      <alignment vertical="center"/>
    </xf>
    <xf numFmtId="165" fontId="16" fillId="0" borderId="1" xfId="0" applyNumberFormat="1" applyFont="1" applyBorder="1" applyAlignment="1">
      <alignment horizontal="right"/>
    </xf>
    <xf numFmtId="165" fontId="20" fillId="0" borderId="1" xfId="0" applyNumberFormat="1" applyFont="1" applyBorder="1" applyAlignment="1">
      <alignment horizontal="right"/>
    </xf>
    <xf numFmtId="165" fontId="19" fillId="5" borderId="1" xfId="0" applyNumberFormat="1" applyFont="1" applyFill="1" applyBorder="1" applyAlignment="1">
      <alignment horizontal="right"/>
    </xf>
    <xf numFmtId="165" fontId="20" fillId="5" borderId="1" xfId="0" applyNumberFormat="1" applyFont="1" applyFill="1" applyBorder="1" applyAlignment="1">
      <alignment horizontal="right"/>
    </xf>
    <xf numFmtId="165" fontId="19" fillId="0" borderId="1" xfId="0" applyNumberFormat="1" applyFont="1" applyBorder="1" applyAlignment="1">
      <alignment horizontal="right"/>
    </xf>
    <xf numFmtId="165" fontId="16" fillId="0" borderId="1" xfId="0" applyNumberFormat="1" applyFont="1" applyBorder="1" applyAlignment="1">
      <alignment vertical="center"/>
    </xf>
    <xf numFmtId="1" fontId="21" fillId="0" borderId="1" xfId="0" applyNumberFormat="1" applyFont="1" applyBorder="1" applyAlignment="1">
      <alignment horizontal="right"/>
    </xf>
    <xf numFmtId="165" fontId="0" fillId="2" borderId="1" xfId="0" applyNumberFormat="1" applyFill="1" applyBorder="1" applyAlignment="1">
      <alignment vertical="center"/>
    </xf>
    <xf numFmtId="1" fontId="19" fillId="2" borderId="1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65" fontId="22" fillId="0" borderId="1" xfId="0" applyNumberFormat="1" applyFont="1" applyBorder="1" applyAlignment="1">
      <alignment vertical="center"/>
    </xf>
    <xf numFmtId="1" fontId="16" fillId="0" borderId="1" xfId="0" applyNumberFormat="1" applyFont="1" applyBorder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vertical="center"/>
    </xf>
    <xf numFmtId="165" fontId="23" fillId="0" borderId="1" xfId="0" applyNumberFormat="1" applyFont="1" applyBorder="1" applyAlignment="1">
      <alignment vertical="center"/>
    </xf>
    <xf numFmtId="165" fontId="25" fillId="6" borderId="1" xfId="0" applyNumberFormat="1" applyFont="1" applyFill="1" applyBorder="1" applyAlignment="1">
      <alignment horizontal="center" vertical="center"/>
    </xf>
    <xf numFmtId="165" fontId="24" fillId="0" borderId="1" xfId="0" applyNumberFormat="1" applyFont="1" applyBorder="1" applyAlignment="1">
      <alignment vertical="center"/>
    </xf>
    <xf numFmtId="165" fontId="26" fillId="0" borderId="1" xfId="0" quotePrefix="1" applyNumberFormat="1" applyFont="1" applyBorder="1" applyAlignment="1">
      <alignment vertical="center"/>
    </xf>
    <xf numFmtId="165" fontId="0" fillId="0" borderId="5" xfId="0" applyNumberFormat="1" applyBorder="1"/>
    <xf numFmtId="9" fontId="19" fillId="0" borderId="5" xfId="12" applyFont="1" applyBorder="1" applyAlignment="1">
      <alignment horizontal="center" vertical="center"/>
    </xf>
    <xf numFmtId="165" fontId="19" fillId="0" borderId="5" xfId="0" applyNumberFormat="1" applyFont="1" applyBorder="1"/>
    <xf numFmtId="165" fontId="19" fillId="0" borderId="5" xfId="0" applyNumberFormat="1" applyFont="1" applyBorder="1" applyAlignment="1">
      <alignment horizontal="center" vertical="center"/>
    </xf>
    <xf numFmtId="165" fontId="19" fillId="0" borderId="5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/>
    </xf>
    <xf numFmtId="1" fontId="20" fillId="0" borderId="6" xfId="0" applyNumberFormat="1" applyFont="1" applyBorder="1" applyAlignment="1">
      <alignment horizontal="right" vertical="center"/>
    </xf>
    <xf numFmtId="165" fontId="20" fillId="0" borderId="6" xfId="0" applyNumberFormat="1" applyFont="1" applyBorder="1"/>
    <xf numFmtId="1" fontId="20" fillId="0" borderId="7" xfId="0" applyNumberFormat="1" applyFont="1" applyBorder="1" applyAlignment="1">
      <alignment horizontal="right" vertical="center"/>
    </xf>
    <xf numFmtId="165" fontId="20" fillId="0" borderId="7" xfId="0" applyNumberFormat="1" applyFont="1" applyBorder="1"/>
    <xf numFmtId="165" fontId="20" fillId="0" borderId="5" xfId="0" applyNumberFormat="1" applyFont="1" applyBorder="1" applyAlignment="1">
      <alignment horizontal="right" vertical="center"/>
    </xf>
    <xf numFmtId="165" fontId="20" fillId="0" borderId="5" xfId="0" applyNumberFormat="1" applyFont="1" applyBorder="1"/>
    <xf numFmtId="1" fontId="0" fillId="0" borderId="5" xfId="0" applyNumberFormat="1" applyBorder="1" applyAlignment="1">
      <alignment horizontal="right"/>
    </xf>
    <xf numFmtId="1" fontId="21" fillId="0" borderId="5" xfId="0" applyNumberFormat="1" applyFont="1" applyBorder="1" applyAlignment="1">
      <alignment horizontal="right" vertical="center"/>
    </xf>
    <xf numFmtId="165" fontId="22" fillId="0" borderId="5" xfId="0" applyNumberFormat="1" applyFont="1" applyBorder="1"/>
    <xf numFmtId="1" fontId="19" fillId="0" borderId="5" xfId="0" applyNumberFormat="1" applyFont="1" applyBorder="1" applyAlignment="1">
      <alignment horizontal="right"/>
    </xf>
    <xf numFmtId="165" fontId="0" fillId="0" borderId="5" xfId="0" applyNumberFormat="1" applyBorder="1" applyAlignment="1">
      <alignment horizontal="right" vertical="center"/>
    </xf>
    <xf numFmtId="165" fontId="27" fillId="0" borderId="5" xfId="0" applyNumberFormat="1" applyFont="1" applyBorder="1"/>
    <xf numFmtId="1" fontId="0" fillId="5" borderId="5" xfId="0" applyNumberFormat="1" applyFill="1" applyBorder="1" applyAlignment="1">
      <alignment horizontal="right"/>
    </xf>
    <xf numFmtId="165" fontId="16" fillId="6" borderId="5" xfId="15" applyNumberFormat="1" applyFont="1" applyFill="1" applyBorder="1" applyAlignment="1">
      <alignment horizontal="center" vertical="center"/>
    </xf>
    <xf numFmtId="165" fontId="25" fillId="0" borderId="5" xfId="0" applyNumberFormat="1" applyFont="1" applyBorder="1"/>
    <xf numFmtId="165" fontId="0" fillId="0" borderId="1" xfId="0" applyNumberFormat="1" applyBorder="1"/>
    <xf numFmtId="165" fontId="20" fillId="0" borderId="1" xfId="0" applyNumberFormat="1" applyFont="1" applyBorder="1"/>
    <xf numFmtId="165" fontId="20" fillId="0" borderId="1" xfId="0" applyNumberFormat="1" applyFont="1" applyBorder="1" applyAlignment="1">
      <alignment horizontal="right" vertical="center"/>
    </xf>
    <xf numFmtId="1" fontId="28" fillId="0" borderId="1" xfId="0" applyNumberFormat="1" applyFont="1" applyBorder="1" applyAlignment="1">
      <alignment horizontal="right" wrapText="1"/>
    </xf>
    <xf numFmtId="1" fontId="17" fillId="0" borderId="1" xfId="0" applyNumberFormat="1" applyFont="1" applyBorder="1" applyAlignment="1">
      <alignment horizontal="right"/>
    </xf>
    <xf numFmtId="1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/>
    <xf numFmtId="1" fontId="19" fillId="0" borderId="1" xfId="0" applyNumberFormat="1" applyFont="1" applyBorder="1" applyAlignment="1">
      <alignment horizontal="right" vertical="center"/>
    </xf>
    <xf numFmtId="1" fontId="29" fillId="0" borderId="1" xfId="0" applyNumberFormat="1" applyFont="1" applyBorder="1" applyAlignment="1">
      <alignment horizontal="right" wrapText="1"/>
    </xf>
    <xf numFmtId="1" fontId="30" fillId="0" borderId="1" xfId="0" applyNumberFormat="1" applyFont="1" applyBorder="1" applyAlignment="1">
      <alignment horizontal="right" wrapText="1"/>
    </xf>
    <xf numFmtId="165" fontId="19" fillId="0" borderId="1" xfId="0" applyNumberFormat="1" applyFont="1" applyBorder="1" applyAlignment="1">
      <alignment vertical="center"/>
    </xf>
    <xf numFmtId="1" fontId="0" fillId="0" borderId="11" xfId="0" applyNumberFormat="1" applyBorder="1" applyAlignment="1">
      <alignment horizontal="right"/>
    </xf>
    <xf numFmtId="1" fontId="26" fillId="0" borderId="11" xfId="0" applyNumberFormat="1" applyFont="1" applyBorder="1" applyAlignment="1">
      <alignment horizontal="right"/>
    </xf>
    <xf numFmtId="165" fontId="0" fillId="0" borderId="11" xfId="0" applyNumberFormat="1" applyBorder="1"/>
    <xf numFmtId="1" fontId="0" fillId="0" borderId="12" xfId="0" applyNumberFormat="1" applyBorder="1" applyAlignment="1">
      <alignment horizontal="right"/>
    </xf>
    <xf numFmtId="1" fontId="19" fillId="0" borderId="12" xfId="0" applyNumberFormat="1" applyFont="1" applyBorder="1" applyAlignment="1">
      <alignment horizontal="right"/>
    </xf>
    <xf numFmtId="165" fontId="0" fillId="0" borderId="12" xfId="0" applyNumberFormat="1" applyBorder="1"/>
    <xf numFmtId="165" fontId="16" fillId="0" borderId="1" xfId="0" applyNumberFormat="1" applyFont="1" applyBorder="1" applyAlignment="1">
      <alignment horizontal="right" vertical="center"/>
    </xf>
    <xf numFmtId="165" fontId="19" fillId="0" borderId="1" xfId="0" applyNumberFormat="1" applyFont="1" applyBorder="1" applyAlignment="1">
      <alignment horizontal="right" vertical="center"/>
    </xf>
    <xf numFmtId="165" fontId="16" fillId="0" borderId="1" xfId="0" applyNumberFormat="1" applyFont="1" applyBorder="1"/>
    <xf numFmtId="1" fontId="0" fillId="0" borderId="1" xfId="0" applyNumberFormat="1" applyBorder="1" applyAlignment="1">
      <alignment horizontal="right" vertical="center"/>
    </xf>
    <xf numFmtId="1" fontId="20" fillId="0" borderId="1" xfId="0" applyNumberFormat="1" applyFont="1" applyBorder="1" applyAlignment="1">
      <alignment horizontal="right" vertical="center"/>
    </xf>
    <xf numFmtId="1" fontId="19" fillId="5" borderId="1" xfId="0" applyNumberFormat="1" applyFont="1" applyFill="1" applyBorder="1" applyAlignment="1">
      <alignment horizontal="right" vertical="center"/>
    </xf>
    <xf numFmtId="1" fontId="21" fillId="0" borderId="1" xfId="0" applyNumberFormat="1" applyFont="1" applyBorder="1" applyAlignment="1">
      <alignment horizontal="right" vertical="center"/>
    </xf>
    <xf numFmtId="165" fontId="22" fillId="0" borderId="1" xfId="0" applyNumberFormat="1" applyFont="1" applyBorder="1"/>
    <xf numFmtId="165" fontId="16" fillId="0" borderId="1" xfId="0" applyNumberFormat="1" applyFont="1" applyBorder="1" applyAlignment="1">
      <alignment horizontal="center" vertical="center"/>
    </xf>
    <xf numFmtId="165" fontId="19" fillId="0" borderId="1" xfId="0" applyNumberFormat="1" applyFont="1" applyBorder="1"/>
    <xf numFmtId="165" fontId="19" fillId="0" borderId="1" xfId="0" applyNumberFormat="1" applyFont="1" applyBorder="1" applyAlignment="1">
      <alignment horizontal="center" vertical="center"/>
    </xf>
    <xf numFmtId="165" fontId="19" fillId="2" borderId="1" xfId="0" applyNumberFormat="1" applyFont="1" applyFill="1" applyBorder="1" applyAlignment="1">
      <alignment vertical="center"/>
    </xf>
    <xf numFmtId="1" fontId="16" fillId="0" borderId="1" xfId="0" applyNumberFormat="1" applyFont="1" applyBorder="1" applyAlignment="1">
      <alignment horizontal="right" vertical="center"/>
    </xf>
    <xf numFmtId="1" fontId="20" fillId="5" borderId="1" xfId="0" applyNumberFormat="1" applyFont="1" applyFill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5" fontId="24" fillId="6" borderId="1" xfId="0" applyNumberFormat="1" applyFont="1" applyFill="1" applyBorder="1"/>
    <xf numFmtId="165" fontId="24" fillId="0" borderId="1" xfId="0" applyNumberFormat="1" applyFont="1" applyBorder="1"/>
    <xf numFmtId="165" fontId="0" fillId="0" borderId="1" xfId="0" quotePrefix="1" applyNumberFormat="1" applyBorder="1"/>
    <xf numFmtId="0" fontId="1" fillId="0" borderId="0" xfId="13" applyFont="1" applyProtection="1">
      <protection hidden="1"/>
    </xf>
    <xf numFmtId="0" fontId="16" fillId="0" borderId="0" xfId="0" applyFont="1"/>
    <xf numFmtId="0" fontId="6" fillId="0" borderId="0" xfId="0" applyFont="1"/>
    <xf numFmtId="9" fontId="0" fillId="0" borderId="0" xfId="0" applyNumberFormat="1"/>
    <xf numFmtId="0" fontId="0" fillId="0" borderId="0" xfId="0" quotePrefix="1"/>
    <xf numFmtId="0" fontId="5" fillId="0" borderId="0" xfId="0" applyFont="1"/>
    <xf numFmtId="9" fontId="5" fillId="0" borderId="0" xfId="0" applyNumberFormat="1" applyFont="1"/>
    <xf numFmtId="9" fontId="31" fillId="0" borderId="0" xfId="0" applyNumberFormat="1" applyFont="1"/>
    <xf numFmtId="165" fontId="24" fillId="4" borderId="4" xfId="15" applyNumberFormat="1" applyFont="1" applyBorder="1" applyAlignment="1">
      <alignment horizontal="center" vertical="center"/>
    </xf>
    <xf numFmtId="165" fontId="24" fillId="4" borderId="3" xfId="15" applyNumberFormat="1" applyFont="1" applyBorder="1" applyAlignment="1">
      <alignment horizontal="center" vertical="center"/>
    </xf>
    <xf numFmtId="165" fontId="24" fillId="4" borderId="2" xfId="15" applyNumberFormat="1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right"/>
    </xf>
    <xf numFmtId="1" fontId="19" fillId="0" borderId="3" xfId="0" applyNumberFormat="1" applyFont="1" applyBorder="1" applyAlignment="1">
      <alignment horizontal="right"/>
    </xf>
    <xf numFmtId="1" fontId="19" fillId="0" borderId="2" xfId="0" applyNumberFormat="1" applyFont="1" applyBorder="1" applyAlignment="1">
      <alignment horizontal="right"/>
    </xf>
    <xf numFmtId="1" fontId="0" fillId="0" borderId="4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65" fontId="16" fillId="4" borderId="10" xfId="15" applyNumberFormat="1" applyFont="1" applyBorder="1" applyAlignment="1">
      <alignment horizontal="center" vertical="center"/>
    </xf>
    <xf numFmtId="165" fontId="16" fillId="4" borderId="9" xfId="15" applyNumberFormat="1" applyFont="1" applyBorder="1" applyAlignment="1">
      <alignment horizontal="center" vertical="center"/>
    </xf>
    <xf numFmtId="165" fontId="16" fillId="4" borderId="8" xfId="15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right" vertical="center"/>
    </xf>
    <xf numFmtId="165" fontId="19" fillId="0" borderId="1" xfId="0" applyNumberFormat="1" applyFont="1" applyBorder="1" applyAlignment="1">
      <alignment horizontal="right"/>
    </xf>
  </cellXfs>
  <cellStyles count="16">
    <cellStyle name="60% - Accent1" xfId="15" builtinId="32"/>
    <cellStyle name="Hyperlink 2" xfId="14" xr:uid="{8A85C6FC-BE5F-4187-B7F4-6B42BBF26462}"/>
    <cellStyle name="Komma 2" xfId="2" xr:uid="{00000000-0005-0000-0000-000001000000}"/>
    <cellStyle name="Komma 2 2" xfId="10" xr:uid="{7AD28EC3-7088-4E0E-9B64-0CFA48928277}"/>
    <cellStyle name="Komma 3" xfId="4" xr:uid="{00000000-0005-0000-0000-000002000000}"/>
    <cellStyle name="Komma 4" xfId="6" xr:uid="{00000000-0005-0000-0000-000003000000}"/>
    <cellStyle name="Procent" xfId="12" builtinId="5"/>
    <cellStyle name="Procent 2" xfId="11" xr:uid="{225EA15C-A41E-4505-AA73-7BE7B6CE388A}"/>
    <cellStyle name="Standaard" xfId="0" builtinId="0"/>
    <cellStyle name="Standaard 2" xfId="1" xr:uid="{00000000-0005-0000-0000-000005000000}"/>
    <cellStyle name="Standaard 2 2" xfId="7" xr:uid="{5AC09DE5-800D-4E67-8313-07B180E99233}"/>
    <cellStyle name="Standaard 3" xfId="3" xr:uid="{00000000-0005-0000-0000-000006000000}"/>
    <cellStyle name="Standaard 3 2" xfId="9" xr:uid="{74F7E66B-8BDD-402A-95FF-76526E327B3E}"/>
    <cellStyle name="Standaard 4" xfId="5" xr:uid="{00000000-0005-0000-0000-000007000000}"/>
    <cellStyle name="Standaard 5" xfId="8" xr:uid="{67DF9ECF-3CD3-4E6F-8AE2-5417B8B447B6}"/>
    <cellStyle name="Standaard 6" xfId="13" xr:uid="{DD2A4CD6-ACC5-44B6-86A2-3CA195721BD4}"/>
  </cellStyles>
  <dxfs count="0"/>
  <tableStyles count="0" defaultTableStyle="TableStyleMedium9" defaultPivotStyle="PivotStyleLight16"/>
  <colors>
    <mruColors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28443</xdr:colOff>
      <xdr:row>26</xdr:row>
      <xdr:rowOff>47625</xdr:rowOff>
    </xdr:from>
    <xdr:to>
      <xdr:col>1</xdr:col>
      <xdr:colOff>28443</xdr:colOff>
      <xdr:row>36</xdr:row>
      <xdr:rowOff>126781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821C44-490E-456D-B305-67685B04C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618" y="4010025"/>
          <a:ext cx="0" cy="1755556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28</xdr:row>
      <xdr:rowOff>0</xdr:rowOff>
    </xdr:from>
    <xdr:to>
      <xdr:col>6</xdr:col>
      <xdr:colOff>408821</xdr:colOff>
      <xdr:row>36</xdr:row>
      <xdr:rowOff>27927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6819273-BD59-4896-B811-BFB0EC39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71121" y="4286250"/>
          <a:ext cx="0" cy="138047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28</xdr:row>
      <xdr:rowOff>0</xdr:rowOff>
    </xdr:from>
    <xdr:to>
      <xdr:col>12</xdr:col>
      <xdr:colOff>124747</xdr:colOff>
      <xdr:row>32</xdr:row>
      <xdr:rowOff>125413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3E49FA3-244E-41B5-A0BB-82B7202B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73197" y="4286250"/>
          <a:ext cx="0" cy="801688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3810</xdr:rowOff>
    </xdr:to>
    <xdr:pic>
      <xdr:nvPicPr>
        <xdr:cNvPr id="5" name="Afbeelding 4" descr="logo-3_rgb_def-300x73">
          <a:extLst>
            <a:ext uri="{FF2B5EF4-FFF2-40B4-BE49-F238E27FC236}">
              <a16:creationId xmlns:a16="http://schemas.microsoft.com/office/drawing/2014/main" id="{24BAB2B5-CE04-4835-A413-A1040A82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0"/>
          <a:ext cx="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4218-A116-4524-8078-AC1DB2365355}">
  <dimension ref="A1:G22"/>
  <sheetViews>
    <sheetView workbookViewId="0">
      <selection activeCell="G22" sqref="G22"/>
    </sheetView>
  </sheetViews>
  <sheetFormatPr defaultRowHeight="14.4" x14ac:dyDescent="0.3"/>
  <cols>
    <col min="1" max="1" width="26.6640625" bestFit="1" customWidth="1"/>
    <col min="2" max="3" width="36.33203125" bestFit="1" customWidth="1"/>
    <col min="4" max="4" width="15.88671875" bestFit="1" customWidth="1"/>
    <col min="5" max="5" width="19.88671875" bestFit="1" customWidth="1"/>
    <col min="6" max="6" width="1.44140625" customWidth="1"/>
    <col min="7" max="7" width="36.33203125" bestFit="1" customWidth="1"/>
  </cols>
  <sheetData>
    <row r="1" spans="1:7" x14ac:dyDescent="0.3">
      <c r="A1" s="98" t="s">
        <v>111</v>
      </c>
      <c r="B1" s="98" t="s">
        <v>112</v>
      </c>
    </row>
    <row r="2" spans="1:7" x14ac:dyDescent="0.3">
      <c r="A2" t="s">
        <v>113</v>
      </c>
      <c r="B2" s="99">
        <v>0.25</v>
      </c>
    </row>
    <row r="3" spans="1:7" x14ac:dyDescent="0.3">
      <c r="A3" t="s">
        <v>114</v>
      </c>
      <c r="B3" s="99">
        <v>0.5</v>
      </c>
    </row>
    <row r="4" spans="1:7" x14ac:dyDescent="0.3">
      <c r="A4" t="s">
        <v>115</v>
      </c>
      <c r="B4" s="99">
        <v>1</v>
      </c>
    </row>
    <row r="5" spans="1:7" x14ac:dyDescent="0.3">
      <c r="B5" s="99">
        <v>0</v>
      </c>
    </row>
    <row r="8" spans="1:7" x14ac:dyDescent="0.3">
      <c r="A8" s="98" t="s">
        <v>116</v>
      </c>
      <c r="B8" s="98" t="s">
        <v>117</v>
      </c>
      <c r="C8" s="98" t="s">
        <v>118</v>
      </c>
      <c r="D8" s="98" t="s">
        <v>119</v>
      </c>
      <c r="E8" s="98" t="s">
        <v>120</v>
      </c>
      <c r="G8" s="97"/>
    </row>
    <row r="9" spans="1:7" x14ac:dyDescent="0.3">
      <c r="A9" s="98"/>
      <c r="B9" s="98"/>
      <c r="C9" s="98"/>
      <c r="D9" s="98"/>
      <c r="E9" s="102">
        <v>0</v>
      </c>
      <c r="G9" s="99"/>
    </row>
    <row r="10" spans="1:7" x14ac:dyDescent="0.3">
      <c r="A10" t="s">
        <v>121</v>
      </c>
      <c r="B10" s="100" t="s">
        <v>122</v>
      </c>
      <c r="C10" t="s">
        <v>123</v>
      </c>
      <c r="D10" t="s">
        <v>123</v>
      </c>
      <c r="E10" s="99">
        <v>0.2</v>
      </c>
      <c r="G10" s="99"/>
    </row>
    <row r="11" spans="1:7" x14ac:dyDescent="0.3">
      <c r="A11" t="s">
        <v>124</v>
      </c>
      <c r="B11" s="101" t="s">
        <v>125</v>
      </c>
      <c r="C11" s="101" t="s">
        <v>126</v>
      </c>
      <c r="D11" s="101" t="s">
        <v>127</v>
      </c>
      <c r="E11" s="99">
        <v>0.1</v>
      </c>
      <c r="G11" s="99"/>
    </row>
    <row r="12" spans="1:7" x14ac:dyDescent="0.3">
      <c r="A12" t="s">
        <v>134</v>
      </c>
      <c r="B12" t="s">
        <v>135</v>
      </c>
      <c r="C12" t="s">
        <v>136</v>
      </c>
      <c r="D12" s="101" t="s">
        <v>137</v>
      </c>
      <c r="E12" s="99">
        <v>0</v>
      </c>
      <c r="G12" s="99"/>
    </row>
    <row r="13" spans="1:7" x14ac:dyDescent="0.3">
      <c r="D13" s="101"/>
      <c r="E13" s="99"/>
      <c r="G13" s="99"/>
    </row>
    <row r="14" spans="1:7" x14ac:dyDescent="0.3">
      <c r="A14" s="97" t="s">
        <v>142</v>
      </c>
      <c r="B14" s="97" t="s">
        <v>143</v>
      </c>
      <c r="C14" s="97" t="s">
        <v>144</v>
      </c>
    </row>
    <row r="15" spans="1:7" x14ac:dyDescent="0.3">
      <c r="A15" t="s">
        <v>128</v>
      </c>
      <c r="B15" t="s">
        <v>138</v>
      </c>
      <c r="C15" t="s">
        <v>140</v>
      </c>
      <c r="D15" t="s">
        <v>138</v>
      </c>
      <c r="E15" s="103">
        <v>0.15</v>
      </c>
    </row>
    <row r="16" spans="1:7" x14ac:dyDescent="0.3">
      <c r="A16" t="s">
        <v>129</v>
      </c>
      <c r="B16" t="s">
        <v>139</v>
      </c>
      <c r="C16" t="s">
        <v>141</v>
      </c>
      <c r="D16" t="s">
        <v>139</v>
      </c>
      <c r="E16" s="103">
        <v>0.15</v>
      </c>
    </row>
    <row r="17" spans="1:5" x14ac:dyDescent="0.3">
      <c r="A17" t="s">
        <v>130</v>
      </c>
      <c r="C17" s="99"/>
      <c r="D17" t="s">
        <v>140</v>
      </c>
      <c r="E17" s="103">
        <v>0.15</v>
      </c>
    </row>
    <row r="18" spans="1:5" x14ac:dyDescent="0.3">
      <c r="C18" s="99"/>
      <c r="D18" t="s">
        <v>141</v>
      </c>
      <c r="E18" s="103">
        <v>0.05</v>
      </c>
    </row>
    <row r="20" spans="1:5" x14ac:dyDescent="0.3">
      <c r="A20" s="97" t="s">
        <v>131</v>
      </c>
    </row>
    <row r="21" spans="1:5" x14ac:dyDescent="0.3">
      <c r="A21" t="s">
        <v>132</v>
      </c>
    </row>
    <row r="22" spans="1:5" x14ac:dyDescent="0.3">
      <c r="A22" t="s">
        <v>133</v>
      </c>
    </row>
  </sheetData>
  <pageMargins left="0.7" right="0.7" top="0.75" bottom="0.75" header="0.3" footer="0.3"/>
  <pageSetup paperSize="9" orientation="portrait" horizontalDpi="1200" verticalDpi="1200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2D36-FA47-4DCB-AE43-11110A11F5C4}">
  <dimension ref="A1:Q142"/>
  <sheetViews>
    <sheetView tabSelected="1" zoomScale="90" zoomScaleNormal="90" workbookViewId="0">
      <selection activeCell="G49" sqref="G49"/>
    </sheetView>
  </sheetViews>
  <sheetFormatPr defaultColWidth="0" defaultRowHeight="13.2" customHeight="1" zeroHeight="1" x14ac:dyDescent="0.25"/>
  <cols>
    <col min="1" max="1" width="3.88671875" style="2" customWidth="1"/>
    <col min="2" max="16" width="8.6640625" style="2" customWidth="1"/>
    <col min="17" max="17" width="27.109375" style="2" customWidth="1"/>
    <col min="18" max="16384" width="8.6640625" style="2" hidden="1"/>
  </cols>
  <sheetData>
    <row r="1" spans="1:17" s="1" customFormat="1" ht="17.399999999999999" x14ac:dyDescent="0.3">
      <c r="A1" s="1" t="s">
        <v>105</v>
      </c>
    </row>
    <row r="2" spans="1:17" x14ac:dyDescent="0.25"/>
    <row r="3" spans="1:17" s="4" customFormat="1" ht="15" x14ac:dyDescent="0.25">
      <c r="A3" s="3" t="s">
        <v>106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</row>
    <row r="4" spans="1:17" x14ac:dyDescent="0.25">
      <c r="A4" s="2" t="s">
        <v>107</v>
      </c>
    </row>
    <row r="5" spans="1:17" x14ac:dyDescent="0.25"/>
    <row r="6" spans="1:17" s="4" customFormat="1" ht="15" x14ac:dyDescent="0.25">
      <c r="A6" s="96" t="s">
        <v>108</v>
      </c>
      <c r="M6" s="2"/>
      <c r="N6" s="2"/>
      <c r="O6" s="2"/>
      <c r="P6" s="2"/>
      <c r="Q6" s="2"/>
    </row>
    <row r="7" spans="1:17" s="4" customFormat="1" ht="15" x14ac:dyDescent="0.25">
      <c r="A7" s="96"/>
      <c r="M7" s="2"/>
      <c r="N7" s="2"/>
      <c r="O7" s="2"/>
      <c r="P7" s="2"/>
      <c r="Q7" s="2"/>
    </row>
    <row r="8" spans="1:17" x14ac:dyDescent="0.25">
      <c r="A8" s="2" t="s">
        <v>109</v>
      </c>
    </row>
    <row r="9" spans="1:17" x14ac:dyDescent="0.25"/>
    <row r="10" spans="1:17" x14ac:dyDescent="0.25">
      <c r="A10" s="96" t="s">
        <v>170</v>
      </c>
    </row>
    <row r="11" spans="1:17" x14ac:dyDescent="0.25"/>
    <row r="12" spans="1:17" x14ac:dyDescent="0.25"/>
    <row r="13" spans="1:17" x14ac:dyDescent="0.25"/>
    <row r="14" spans="1:17" x14ac:dyDescent="0.25">
      <c r="B14" s="9"/>
    </row>
    <row r="15" spans="1:17" x14ac:dyDescent="0.25">
      <c r="B15" s="9"/>
    </row>
    <row r="16" spans="1:17" x14ac:dyDescent="0.25"/>
    <row r="17" spans="2:2" s="4" customFormat="1" ht="15" x14ac:dyDescent="0.25"/>
    <row r="18" spans="2:2" x14ac:dyDescent="0.25"/>
    <row r="19" spans="2:2" s="4" customFormat="1" ht="15" x14ac:dyDescent="0.25"/>
    <row r="20" spans="2:2" x14ac:dyDescent="0.25"/>
    <row r="21" spans="2:2" s="4" customFormat="1" ht="15" x14ac:dyDescent="0.25"/>
    <row r="22" spans="2:2" x14ac:dyDescent="0.25"/>
    <row r="23" spans="2:2" ht="15.6" x14ac:dyDescent="0.3">
      <c r="B23" s="5"/>
    </row>
    <row r="24" spans="2:2" x14ac:dyDescent="0.25"/>
    <row r="25" spans="2:2" x14ac:dyDescent="0.25"/>
    <row r="26" spans="2:2" x14ac:dyDescent="0.25">
      <c r="B26" s="8"/>
    </row>
    <row r="27" spans="2:2" x14ac:dyDescent="0.25">
      <c r="B27" s="8"/>
    </row>
    <row r="28" spans="2:2" x14ac:dyDescent="0.25"/>
    <row r="29" spans="2:2" ht="15.6" x14ac:dyDescent="0.3">
      <c r="B29" s="5"/>
    </row>
    <row r="30" spans="2:2" x14ac:dyDescent="0.25"/>
    <row r="31" spans="2:2" x14ac:dyDescent="0.25">
      <c r="B31" s="9"/>
    </row>
    <row r="32" spans="2:2" x14ac:dyDescent="0.25">
      <c r="B32" s="9"/>
    </row>
    <row r="33" spans="2:2" x14ac:dyDescent="0.25">
      <c r="B33" s="9"/>
    </row>
    <row r="34" spans="2:2" x14ac:dyDescent="0.25">
      <c r="B34" s="9"/>
    </row>
    <row r="35" spans="2:2" x14ac:dyDescent="0.25"/>
    <row r="36" spans="2:2" s="4" customFormat="1" ht="15" x14ac:dyDescent="0.25"/>
    <row r="37" spans="2:2" s="9" customFormat="1" x14ac:dyDescent="0.25"/>
    <row r="38" spans="2:2" s="9" customFormat="1" x14ac:dyDescent="0.25"/>
    <row r="39" spans="2:2" s="9" customFormat="1" x14ac:dyDescent="0.25"/>
    <row r="40" spans="2:2" s="9" customFormat="1" x14ac:dyDescent="0.25"/>
    <row r="41" spans="2:2" s="9" customFormat="1" x14ac:dyDescent="0.25"/>
    <row r="42" spans="2:2" s="4" customFormat="1" ht="15" x14ac:dyDescent="0.25"/>
    <row r="43" spans="2:2" x14ac:dyDescent="0.25"/>
    <row r="44" spans="2:2" s="9" customFormat="1" x14ac:dyDescent="0.25"/>
    <row r="45" spans="2:2" s="9" customFormat="1" x14ac:dyDescent="0.25"/>
    <row r="46" spans="2:2" s="9" customFormat="1" x14ac:dyDescent="0.25"/>
    <row r="47" spans="2:2" s="9" customFormat="1" x14ac:dyDescent="0.25"/>
    <row r="48" spans="2:2" x14ac:dyDescent="0.25"/>
    <row r="49" s="4" customFormat="1" ht="15" x14ac:dyDescent="0.25"/>
    <row r="50" s="1" customFormat="1" ht="17.399999999999999" x14ac:dyDescent="0.3"/>
    <row r="51" s="9" customFormat="1" x14ac:dyDescent="0.25"/>
    <row r="52" s="9" customFormat="1" x14ac:dyDescent="0.25"/>
    <row r="53" s="9" customFormat="1" x14ac:dyDescent="0.25"/>
    <row r="54" x14ac:dyDescent="0.25"/>
    <row r="55" s="4" customFormat="1" ht="15" x14ac:dyDescent="0.25"/>
    <row r="56" s="1" customFormat="1" ht="17.399999999999999" x14ac:dyDescent="0.3"/>
    <row r="57" s="9" customFormat="1" x14ac:dyDescent="0.25"/>
    <row r="58" s="9" customFormat="1" x14ac:dyDescent="0.25"/>
    <row r="59" s="9" customFormat="1" x14ac:dyDescent="0.25"/>
    <row r="60" x14ac:dyDescent="0.25"/>
    <row r="61" s="4" customFormat="1" ht="15" x14ac:dyDescent="0.25"/>
    <row r="62" s="1" customFormat="1" ht="17.399999999999999" x14ac:dyDescent="0.3"/>
    <row r="63" s="9" customFormat="1" x14ac:dyDescent="0.25"/>
    <row r="64" s="9" customFormat="1" x14ac:dyDescent="0.25"/>
    <row r="65" spans="1:17" x14ac:dyDescent="0.25"/>
    <row r="66" spans="1:17" s="4" customFormat="1" ht="15" x14ac:dyDescent="0.25"/>
    <row r="67" spans="1:17" x14ac:dyDescent="0.25"/>
    <row r="68" spans="1:17" x14ac:dyDescent="0.25"/>
    <row r="69" spans="1:17" x14ac:dyDescent="0.25"/>
    <row r="70" spans="1:17" s="4" customFormat="1" ht="15" x14ac:dyDescent="0.25"/>
    <row r="71" spans="1:17" x14ac:dyDescent="0.25"/>
    <row r="72" spans="1:17" x14ac:dyDescent="0.25">
      <c r="B72" s="9"/>
    </row>
    <row r="73" spans="1:17" x14ac:dyDescent="0.25"/>
    <row r="74" spans="1:17" x14ac:dyDescent="0.25"/>
    <row r="75" spans="1:17" s="4" customFormat="1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5"/>
    <row r="77" spans="1:17" x14ac:dyDescent="0.25"/>
    <row r="78" spans="1:17" x14ac:dyDescent="0.25"/>
    <row r="79" spans="1:17" x14ac:dyDescent="0.25"/>
    <row r="80" spans="1:17" x14ac:dyDescent="0.25">
      <c r="L80" s="6"/>
    </row>
    <row r="81" spans="1:12" x14ac:dyDescent="0.25">
      <c r="A81" s="7"/>
      <c r="B81" s="7"/>
      <c r="E81" s="6"/>
    </row>
    <row r="82" spans="1:12" x14ac:dyDescent="0.25">
      <c r="L82" s="6"/>
    </row>
    <row r="83" spans="1:12" ht="13.2" customHeight="1" x14ac:dyDescent="0.25"/>
    <row r="84" spans="1:12" ht="13.2" customHeight="1" x14ac:dyDescent="0.25"/>
    <row r="85" spans="1:12" ht="13.2" customHeight="1" x14ac:dyDescent="0.25"/>
    <row r="86" spans="1:12" ht="13.2" customHeight="1" x14ac:dyDescent="0.25"/>
    <row r="87" spans="1:12" ht="13.2" customHeight="1" x14ac:dyDescent="0.25"/>
    <row r="88" spans="1:12" ht="13.2" customHeight="1" x14ac:dyDescent="0.25"/>
    <row r="89" spans="1:12" ht="13.2" customHeight="1" x14ac:dyDescent="0.25"/>
    <row r="90" spans="1:12" ht="13.2" customHeight="1" x14ac:dyDescent="0.25"/>
    <row r="91" spans="1:12" ht="13.2" customHeight="1" x14ac:dyDescent="0.25"/>
    <row r="92" spans="1:12" ht="13.2" customHeight="1" x14ac:dyDescent="0.25"/>
    <row r="93" spans="1:12" ht="13.2" customHeight="1" x14ac:dyDescent="0.25"/>
    <row r="94" spans="1:12" ht="13.2" customHeight="1" x14ac:dyDescent="0.25"/>
    <row r="95" spans="1:12" ht="13.2" customHeight="1" x14ac:dyDescent="0.25"/>
    <row r="96" spans="1:12" ht="13.2" customHeight="1" x14ac:dyDescent="0.25"/>
    <row r="97" ht="13.2" customHeight="1" x14ac:dyDescent="0.25"/>
    <row r="98" ht="13.2" customHeight="1" x14ac:dyDescent="0.25"/>
    <row r="99" ht="13.2" customHeight="1" x14ac:dyDescent="0.25"/>
    <row r="100" ht="13.2" customHeight="1" x14ac:dyDescent="0.25"/>
    <row r="101" ht="13.2" customHeight="1" x14ac:dyDescent="0.25"/>
    <row r="102" ht="13.2" customHeight="1" x14ac:dyDescent="0.25"/>
    <row r="103" ht="13.2" customHeight="1" x14ac:dyDescent="0.25"/>
    <row r="104" ht="13.2" customHeight="1" x14ac:dyDescent="0.25"/>
    <row r="105" ht="13.2" customHeight="1" x14ac:dyDescent="0.25"/>
    <row r="106" ht="13.2" customHeight="1" x14ac:dyDescent="0.25"/>
    <row r="107" ht="13.2" customHeight="1" x14ac:dyDescent="0.25"/>
    <row r="108" ht="13.2" customHeight="1" x14ac:dyDescent="0.25"/>
    <row r="109" ht="13.2" customHeight="1" x14ac:dyDescent="0.25"/>
    <row r="110" ht="13.2" customHeight="1" x14ac:dyDescent="0.25"/>
    <row r="111" ht="13.2" customHeight="1" x14ac:dyDescent="0.25"/>
    <row r="112" ht="13.2" customHeight="1" x14ac:dyDescent="0.25"/>
    <row r="113" ht="13.2" customHeight="1" x14ac:dyDescent="0.25"/>
    <row r="114" ht="13.2" customHeight="1" x14ac:dyDescent="0.25"/>
    <row r="115" ht="13.2" customHeight="1" x14ac:dyDescent="0.25"/>
    <row r="116" ht="13.2" customHeight="1" x14ac:dyDescent="0.25"/>
    <row r="117" ht="13.2" customHeight="1" x14ac:dyDescent="0.25"/>
    <row r="118" ht="13.2" customHeight="1" x14ac:dyDescent="0.25"/>
    <row r="119" ht="13.2" customHeight="1" x14ac:dyDescent="0.25"/>
    <row r="120" ht="13.2" customHeight="1" x14ac:dyDescent="0.25"/>
    <row r="121" ht="13.2" customHeight="1" x14ac:dyDescent="0.25"/>
    <row r="122" ht="13.2" customHeight="1" x14ac:dyDescent="0.25"/>
    <row r="123" ht="13.2" customHeight="1" x14ac:dyDescent="0.25"/>
    <row r="124" ht="13.2" customHeight="1" x14ac:dyDescent="0.25"/>
    <row r="125" ht="13.2" customHeight="1" x14ac:dyDescent="0.25"/>
    <row r="126" ht="13.2" customHeight="1" x14ac:dyDescent="0.25"/>
    <row r="127" ht="13.2" customHeight="1" x14ac:dyDescent="0.25"/>
    <row r="128" ht="13.2" customHeight="1" x14ac:dyDescent="0.25"/>
    <row r="129" ht="13.2" customHeight="1" x14ac:dyDescent="0.25"/>
    <row r="130" ht="13.2" customHeight="1" x14ac:dyDescent="0.25"/>
    <row r="131" ht="13.2" customHeight="1" x14ac:dyDescent="0.25"/>
    <row r="132" ht="13.2" customHeight="1" x14ac:dyDescent="0.25"/>
    <row r="133" ht="13.2" customHeight="1" x14ac:dyDescent="0.25"/>
    <row r="134" ht="13.2" customHeight="1" x14ac:dyDescent="0.25"/>
    <row r="135" ht="13.2" customHeight="1" x14ac:dyDescent="0.25"/>
    <row r="136" ht="13.2" customHeight="1" x14ac:dyDescent="0.25"/>
    <row r="137" ht="13.2" customHeight="1" x14ac:dyDescent="0.25"/>
    <row r="138" ht="13.2" customHeight="1" x14ac:dyDescent="0.25"/>
    <row r="139" ht="13.2" customHeight="1" x14ac:dyDescent="0.25"/>
    <row r="140" ht="13.2" customHeight="1" x14ac:dyDescent="0.25"/>
    <row r="141" ht="13.2" customHeight="1" x14ac:dyDescent="0.25"/>
    <row r="142" ht="13.2" customHeight="1" x14ac:dyDescent="0.25"/>
  </sheetData>
  <pageMargins left="0.7" right="0.7" top="0.75" bottom="0.75" header="0.3" footer="0.3"/>
  <pageSetup paperSize="9" orientation="portrait" verticalDpi="0" r:id="rId1"/>
  <headerFooter>
    <oddFooter>&amp;L_x000D_&amp;1#&amp;"Calibri"&amp;10&amp;K000000 Intern gebruik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E048-9AC9-4D07-B406-1EE50848F7A1}">
  <sheetPr>
    <pageSetUpPr fitToPage="1"/>
  </sheetPr>
  <dimension ref="B1:AJ43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42" sqref="D42"/>
    </sheetView>
  </sheetViews>
  <sheetFormatPr defaultColWidth="9.109375" defaultRowHeight="14.4" x14ac:dyDescent="0.3"/>
  <cols>
    <col min="1" max="1" width="4.6640625" style="10" customWidth="1"/>
    <col min="2" max="2" width="49.6640625" style="10" customWidth="1"/>
    <col min="3" max="27" width="8.6640625" style="10" customWidth="1"/>
    <col min="28" max="28" width="9.5546875" style="10" bestFit="1" customWidth="1"/>
    <col min="29" max="29" width="8.5546875" style="10" customWidth="1"/>
    <col min="30" max="30" width="9" style="10" customWidth="1"/>
    <col min="31" max="31" width="8.6640625" style="10" customWidth="1"/>
    <col min="32" max="32" width="11" style="10" customWidth="1"/>
    <col min="33" max="34" width="12.6640625" style="10" customWidth="1"/>
    <col min="35" max="35" width="9.109375" style="10" customWidth="1"/>
    <col min="36" max="36" width="11.44140625" style="11" customWidth="1"/>
    <col min="37" max="16384" width="9.109375" style="10"/>
  </cols>
  <sheetData>
    <row r="1" spans="2:36" x14ac:dyDescent="0.3">
      <c r="E1" s="39"/>
    </row>
    <row r="2" spans="2:36" s="36" customFormat="1" ht="15" customHeight="1" x14ac:dyDescent="0.3">
      <c r="B2" s="38" t="s">
        <v>169</v>
      </c>
      <c r="C2" s="37"/>
      <c r="D2" s="104" t="s">
        <v>33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6"/>
    </row>
    <row r="3" spans="2:36" s="34" customFormat="1" x14ac:dyDescent="0.3">
      <c r="B3" s="10" t="s">
        <v>32</v>
      </c>
      <c r="C3" s="35"/>
    </row>
    <row r="4" spans="2:36" x14ac:dyDescent="0.3">
      <c r="C4" s="15" t="s">
        <v>31</v>
      </c>
      <c r="D4" s="107" t="s">
        <v>30</v>
      </c>
      <c r="E4" s="108"/>
      <c r="F4" s="108"/>
      <c r="G4" s="108"/>
      <c r="H4" s="109"/>
      <c r="I4" s="15"/>
      <c r="J4" s="107" t="s">
        <v>29</v>
      </c>
      <c r="K4" s="108"/>
      <c r="L4" s="108"/>
      <c r="M4" s="108"/>
      <c r="N4" s="109"/>
      <c r="O4" s="15"/>
      <c r="P4" s="110" t="s">
        <v>28</v>
      </c>
      <c r="Q4" s="111"/>
      <c r="R4" s="111"/>
      <c r="S4" s="111"/>
      <c r="T4" s="112"/>
      <c r="U4" s="15"/>
      <c r="V4" s="107" t="s">
        <v>27</v>
      </c>
      <c r="W4" s="108"/>
      <c r="X4" s="108"/>
      <c r="Y4" s="108"/>
      <c r="Z4" s="109"/>
      <c r="AA4" s="15"/>
      <c r="AB4" s="107">
        <v>5</v>
      </c>
      <c r="AC4" s="108"/>
      <c r="AD4" s="108"/>
      <c r="AE4" s="108"/>
      <c r="AF4" s="109"/>
      <c r="AG4" s="15"/>
      <c r="AH4" s="15"/>
      <c r="AI4" s="15"/>
      <c r="AJ4" s="15"/>
    </row>
    <row r="5" spans="2:36" x14ac:dyDescent="0.3">
      <c r="B5" s="32" t="s">
        <v>147</v>
      </c>
      <c r="C5" s="15"/>
      <c r="D5" s="18" t="s">
        <v>26</v>
      </c>
      <c r="E5" s="18" t="s">
        <v>25</v>
      </c>
      <c r="F5" s="18" t="s">
        <v>24</v>
      </c>
      <c r="G5" s="18" t="s">
        <v>23</v>
      </c>
      <c r="H5" s="18" t="s">
        <v>0</v>
      </c>
      <c r="I5" s="18"/>
      <c r="J5" s="18" t="s">
        <v>22</v>
      </c>
      <c r="K5" s="18" t="s">
        <v>21</v>
      </c>
      <c r="L5" s="18" t="s">
        <v>20</v>
      </c>
      <c r="M5" s="18" t="s">
        <v>19</v>
      </c>
      <c r="N5" s="18" t="s">
        <v>0</v>
      </c>
      <c r="O5" s="18"/>
      <c r="P5" s="18" t="s">
        <v>18</v>
      </c>
      <c r="Q5" s="18" t="s">
        <v>17</v>
      </c>
      <c r="R5" s="18" t="s">
        <v>16</v>
      </c>
      <c r="S5" s="18" t="s">
        <v>12</v>
      </c>
      <c r="T5" s="18" t="s">
        <v>0</v>
      </c>
      <c r="U5" s="18"/>
      <c r="V5" s="18" t="s">
        <v>15</v>
      </c>
      <c r="W5" s="18" t="s">
        <v>14</v>
      </c>
      <c r="X5" s="18" t="s">
        <v>13</v>
      </c>
      <c r="Y5" s="18" t="s">
        <v>12</v>
      </c>
      <c r="Z5" s="18" t="s">
        <v>0</v>
      </c>
      <c r="AA5" s="18"/>
      <c r="AB5" s="18" t="s">
        <v>15</v>
      </c>
      <c r="AC5" s="18" t="s">
        <v>14</v>
      </c>
      <c r="AD5" s="18" t="s">
        <v>13</v>
      </c>
      <c r="AE5" s="18" t="s">
        <v>12</v>
      </c>
      <c r="AF5" s="18" t="s">
        <v>0</v>
      </c>
      <c r="AG5" s="18"/>
      <c r="AH5" s="18"/>
      <c r="AI5" s="18"/>
      <c r="AJ5" s="33"/>
    </row>
    <row r="6" spans="2:36" x14ac:dyDescent="0.3">
      <c r="B6" s="10" t="s">
        <v>145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17">
        <f>SUM(D6:G6)</f>
        <v>0</v>
      </c>
      <c r="I6" s="17"/>
      <c r="J6" s="27">
        <v>0</v>
      </c>
      <c r="K6" s="27">
        <v>0</v>
      </c>
      <c r="L6" s="27">
        <v>0</v>
      </c>
      <c r="M6" s="27">
        <v>0</v>
      </c>
      <c r="N6" s="17">
        <f>SUM(J6:M6)</f>
        <v>0</v>
      </c>
      <c r="O6" s="17"/>
      <c r="P6" s="27">
        <v>0</v>
      </c>
      <c r="Q6" s="27">
        <v>0</v>
      </c>
      <c r="R6" s="27">
        <v>0</v>
      </c>
      <c r="S6" s="27">
        <v>0</v>
      </c>
      <c r="T6" s="18">
        <f>SUM(P6:S6)</f>
        <v>0</v>
      </c>
      <c r="U6" s="17"/>
      <c r="V6" s="27">
        <v>0</v>
      </c>
      <c r="W6" s="27">
        <v>0</v>
      </c>
      <c r="X6" s="27">
        <v>0</v>
      </c>
      <c r="Y6" s="27">
        <v>0</v>
      </c>
      <c r="Z6" s="17">
        <f>SUM(V6:Y6)</f>
        <v>0</v>
      </c>
      <c r="AA6" s="17"/>
      <c r="AB6" s="27">
        <v>0</v>
      </c>
      <c r="AC6" s="27">
        <v>0</v>
      </c>
      <c r="AD6" s="27">
        <v>0</v>
      </c>
      <c r="AE6" s="27">
        <v>0</v>
      </c>
      <c r="AF6" s="17">
        <f>SUM(AB6:AE6)</f>
        <v>0</v>
      </c>
      <c r="AG6" s="27"/>
      <c r="AH6" s="27"/>
      <c r="AI6" s="27"/>
      <c r="AJ6" s="15"/>
    </row>
    <row r="7" spans="2:36" x14ac:dyDescent="0.3">
      <c r="B7" s="10" t="s">
        <v>148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17">
        <f>SUM(D7:G7)</f>
        <v>0</v>
      </c>
      <c r="I7" s="17"/>
      <c r="J7" s="27">
        <v>0</v>
      </c>
      <c r="K7" s="27">
        <v>0</v>
      </c>
      <c r="L7" s="27">
        <v>0</v>
      </c>
      <c r="M7" s="27">
        <v>0</v>
      </c>
      <c r="N7" s="17">
        <f t="shared" ref="N7" si="0">SUM(J7:M7)</f>
        <v>0</v>
      </c>
      <c r="O7" s="17"/>
      <c r="P7" s="27">
        <v>0</v>
      </c>
      <c r="Q7" s="27">
        <v>0</v>
      </c>
      <c r="R7" s="27">
        <v>0</v>
      </c>
      <c r="S7" s="27">
        <v>0</v>
      </c>
      <c r="T7" s="18">
        <f t="shared" ref="T7:T8" si="1">SUM(P7:S7)</f>
        <v>0</v>
      </c>
      <c r="U7" s="17"/>
      <c r="V7" s="27">
        <v>0</v>
      </c>
      <c r="W7" s="27">
        <v>0</v>
      </c>
      <c r="X7" s="27">
        <v>0</v>
      </c>
      <c r="Y7" s="27">
        <v>0</v>
      </c>
      <c r="Z7" s="17">
        <f t="shared" ref="Z7:Z8" si="2">SUM(V7:Y7)</f>
        <v>0</v>
      </c>
      <c r="AA7" s="17"/>
      <c r="AB7" s="27">
        <v>0</v>
      </c>
      <c r="AC7" s="27">
        <v>0</v>
      </c>
      <c r="AD7" s="27">
        <v>0</v>
      </c>
      <c r="AE7" s="27">
        <v>0</v>
      </c>
      <c r="AF7" s="17">
        <f t="shared" ref="AF7:AF8" si="3">SUM(AB7:AE7)</f>
        <v>0</v>
      </c>
      <c r="AG7" s="27"/>
      <c r="AH7" s="27"/>
      <c r="AI7" s="27"/>
      <c r="AJ7" s="15"/>
    </row>
    <row r="8" spans="2:36" x14ac:dyDescent="0.3">
      <c r="B8" s="10" t="s">
        <v>151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17">
        <f t="shared" ref="H8" si="4">SUM(D8:G8)</f>
        <v>0</v>
      </c>
      <c r="I8" s="17"/>
      <c r="J8" s="27">
        <v>0</v>
      </c>
      <c r="K8" s="27">
        <v>0</v>
      </c>
      <c r="L8" s="27">
        <v>0</v>
      </c>
      <c r="M8" s="27">
        <v>0</v>
      </c>
      <c r="N8" s="17">
        <f>SUM(J8:M8)</f>
        <v>0</v>
      </c>
      <c r="O8" s="17"/>
      <c r="P8" s="27">
        <v>0</v>
      </c>
      <c r="Q8" s="27">
        <v>0</v>
      </c>
      <c r="R8" s="27">
        <v>0</v>
      </c>
      <c r="S8" s="27">
        <v>0</v>
      </c>
      <c r="T8" s="18">
        <f t="shared" si="1"/>
        <v>0</v>
      </c>
      <c r="U8" s="17"/>
      <c r="V8" s="27">
        <v>0</v>
      </c>
      <c r="W8" s="27">
        <v>0</v>
      </c>
      <c r="X8" s="27">
        <v>0</v>
      </c>
      <c r="Y8" s="27">
        <v>0</v>
      </c>
      <c r="Z8" s="17">
        <f t="shared" si="2"/>
        <v>0</v>
      </c>
      <c r="AA8" s="17"/>
      <c r="AB8" s="27">
        <v>0</v>
      </c>
      <c r="AC8" s="27">
        <v>0</v>
      </c>
      <c r="AD8" s="27">
        <v>0</v>
      </c>
      <c r="AE8" s="27">
        <v>0</v>
      </c>
      <c r="AF8" s="17">
        <f t="shared" si="3"/>
        <v>0</v>
      </c>
      <c r="AG8" s="27"/>
      <c r="AH8" s="27"/>
      <c r="AI8" s="27"/>
      <c r="AJ8" s="15"/>
    </row>
    <row r="9" spans="2:36" x14ac:dyDescent="0.3">
      <c r="B9" s="26" t="s">
        <v>0</v>
      </c>
      <c r="C9" s="15">
        <f>SUM(C6:C8)</f>
        <v>0</v>
      </c>
      <c r="D9" s="15">
        <f t="shared" ref="D9:Z9" si="5">SUM(D6:D8)</f>
        <v>0</v>
      </c>
      <c r="E9" s="15">
        <f t="shared" si="5"/>
        <v>0</v>
      </c>
      <c r="F9" s="15">
        <f t="shared" si="5"/>
        <v>0</v>
      </c>
      <c r="G9" s="15">
        <f t="shared" si="5"/>
        <v>0</v>
      </c>
      <c r="H9" s="15">
        <f t="shared" si="5"/>
        <v>0</v>
      </c>
      <c r="I9" s="15"/>
      <c r="J9" s="15">
        <f t="shared" si="5"/>
        <v>0</v>
      </c>
      <c r="K9" s="15">
        <f t="shared" si="5"/>
        <v>0</v>
      </c>
      <c r="L9" s="15">
        <f t="shared" si="5"/>
        <v>0</v>
      </c>
      <c r="M9" s="15">
        <f t="shared" si="5"/>
        <v>0</v>
      </c>
      <c r="N9" s="15">
        <f t="shared" si="5"/>
        <v>0</v>
      </c>
      <c r="O9" s="15"/>
      <c r="P9" s="15">
        <f t="shared" si="5"/>
        <v>0</v>
      </c>
      <c r="Q9" s="15">
        <f t="shared" si="5"/>
        <v>0</v>
      </c>
      <c r="R9" s="15">
        <f t="shared" si="5"/>
        <v>0</v>
      </c>
      <c r="S9" s="15">
        <f t="shared" si="5"/>
        <v>0</v>
      </c>
      <c r="T9" s="15">
        <f t="shared" si="5"/>
        <v>0</v>
      </c>
      <c r="U9" s="15"/>
      <c r="V9" s="15">
        <f t="shared" si="5"/>
        <v>0</v>
      </c>
      <c r="W9" s="15">
        <f t="shared" si="5"/>
        <v>0</v>
      </c>
      <c r="X9" s="15">
        <f t="shared" si="5"/>
        <v>0</v>
      </c>
      <c r="Y9" s="15">
        <f t="shared" si="5"/>
        <v>0</v>
      </c>
      <c r="Z9" s="15">
        <f t="shared" si="5"/>
        <v>0</v>
      </c>
      <c r="AA9" s="15"/>
      <c r="AB9" s="15">
        <f t="shared" ref="AB9:AF9" si="6">SUM(AB6:AB8)</f>
        <v>0</v>
      </c>
      <c r="AC9" s="15">
        <f t="shared" si="6"/>
        <v>0</v>
      </c>
      <c r="AD9" s="15">
        <f t="shared" si="6"/>
        <v>0</v>
      </c>
      <c r="AE9" s="15">
        <f t="shared" si="6"/>
        <v>0</v>
      </c>
      <c r="AF9" s="15">
        <f t="shared" si="6"/>
        <v>0</v>
      </c>
      <c r="AG9" s="15"/>
      <c r="AH9" s="15"/>
      <c r="AI9" s="15"/>
      <c r="AJ9" s="15"/>
    </row>
    <row r="10" spans="2:36" x14ac:dyDescent="0.3">
      <c r="C10" s="15"/>
      <c r="D10" s="18"/>
      <c r="E10" s="18"/>
      <c r="F10" s="18"/>
      <c r="G10" s="18"/>
      <c r="H10" s="17"/>
      <c r="I10" s="17"/>
      <c r="J10" s="18"/>
      <c r="K10" s="18"/>
      <c r="L10" s="18"/>
      <c r="M10" s="18"/>
      <c r="N10" s="17"/>
      <c r="O10" s="17"/>
      <c r="P10" s="18"/>
      <c r="Q10" s="18"/>
      <c r="R10" s="18"/>
      <c r="S10" s="18"/>
      <c r="T10" s="18"/>
      <c r="U10" s="17"/>
      <c r="V10" s="18"/>
      <c r="W10" s="18"/>
      <c r="X10" s="18"/>
      <c r="Y10" s="18"/>
      <c r="Z10" s="17"/>
      <c r="AA10" s="17"/>
      <c r="AB10" s="18"/>
      <c r="AC10" s="18"/>
      <c r="AD10" s="18"/>
      <c r="AE10" s="18"/>
      <c r="AF10" s="17"/>
      <c r="AG10" s="18"/>
      <c r="AH10" s="18"/>
      <c r="AI10" s="18"/>
      <c r="AJ10" s="15"/>
    </row>
    <row r="11" spans="2:36" x14ac:dyDescent="0.3">
      <c r="B11" s="10" t="s">
        <v>146</v>
      </c>
      <c r="C11" s="27"/>
      <c r="D11" s="27"/>
      <c r="E11" s="27"/>
      <c r="F11" s="27"/>
      <c r="G11" s="27"/>
      <c r="H11" s="17"/>
      <c r="I11" s="17"/>
      <c r="J11" s="27"/>
      <c r="K11" s="27"/>
      <c r="L11" s="27"/>
      <c r="M11" s="27"/>
      <c r="N11" s="17"/>
      <c r="O11" s="17"/>
      <c r="P11" s="27"/>
      <c r="Q11" s="27"/>
      <c r="R11" s="27"/>
      <c r="S11" s="27"/>
      <c r="T11" s="18"/>
      <c r="U11" s="17"/>
      <c r="V11" s="27"/>
      <c r="W11" s="27"/>
      <c r="X11" s="27"/>
      <c r="Y11" s="27"/>
      <c r="Z11" s="17"/>
      <c r="AA11" s="17"/>
      <c r="AB11" s="27"/>
      <c r="AC11" s="27"/>
      <c r="AD11" s="27"/>
      <c r="AE11" s="27"/>
      <c r="AF11" s="17"/>
      <c r="AG11" s="27"/>
      <c r="AH11" s="27"/>
      <c r="AI11" s="27"/>
      <c r="AJ11" s="15"/>
    </row>
    <row r="12" spans="2:36" x14ac:dyDescent="0.3">
      <c r="B12" s="10" t="s">
        <v>149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17">
        <f>SUM(D12:G12)</f>
        <v>0</v>
      </c>
      <c r="I12" s="17"/>
      <c r="J12" s="27">
        <v>0</v>
      </c>
      <c r="K12" s="27">
        <v>0</v>
      </c>
      <c r="L12" s="27">
        <v>0</v>
      </c>
      <c r="M12" s="27">
        <v>0</v>
      </c>
      <c r="N12" s="17">
        <f t="shared" ref="N12:N15" si="7">SUM(J12:M12)</f>
        <v>0</v>
      </c>
      <c r="O12" s="17"/>
      <c r="P12" s="27">
        <v>0</v>
      </c>
      <c r="Q12" s="27">
        <v>0</v>
      </c>
      <c r="R12" s="27">
        <v>0</v>
      </c>
      <c r="S12" s="27">
        <v>0</v>
      </c>
      <c r="T12" s="18">
        <f t="shared" ref="T12:T15" si="8">SUM(P12:S12)</f>
        <v>0</v>
      </c>
      <c r="U12" s="17"/>
      <c r="V12" s="27">
        <v>0</v>
      </c>
      <c r="W12" s="27">
        <v>0</v>
      </c>
      <c r="X12" s="27">
        <v>0</v>
      </c>
      <c r="Y12" s="27">
        <v>0</v>
      </c>
      <c r="Z12" s="17">
        <f t="shared" ref="Z12:Z15" si="9">SUM(V12:Y12)</f>
        <v>0</v>
      </c>
      <c r="AA12" s="17"/>
      <c r="AB12" s="27">
        <v>0</v>
      </c>
      <c r="AC12" s="27">
        <v>0</v>
      </c>
      <c r="AD12" s="27">
        <v>0</v>
      </c>
      <c r="AE12" s="27">
        <v>0</v>
      </c>
      <c r="AF12" s="17">
        <f t="shared" ref="AF12:AF20" si="10">SUM(AB12:AE12)</f>
        <v>0</v>
      </c>
      <c r="AG12" s="27"/>
      <c r="AH12" s="27"/>
      <c r="AI12" s="27"/>
      <c r="AJ12" s="15"/>
    </row>
    <row r="13" spans="2:36" x14ac:dyDescent="0.3">
      <c r="B13" s="10" t="s">
        <v>157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17">
        <f t="shared" ref="H13:H15" si="11">SUM(D13:G13)</f>
        <v>0</v>
      </c>
      <c r="I13" s="17"/>
      <c r="J13" s="27">
        <v>0</v>
      </c>
      <c r="K13" s="27">
        <v>0</v>
      </c>
      <c r="L13" s="27">
        <v>0</v>
      </c>
      <c r="M13" s="27">
        <v>0</v>
      </c>
      <c r="N13" s="17">
        <f t="shared" si="7"/>
        <v>0</v>
      </c>
      <c r="O13" s="17"/>
      <c r="P13" s="27">
        <v>0</v>
      </c>
      <c r="Q13" s="27">
        <v>0</v>
      </c>
      <c r="R13" s="27">
        <v>0</v>
      </c>
      <c r="S13" s="27">
        <v>0</v>
      </c>
      <c r="T13" s="18">
        <f t="shared" si="8"/>
        <v>0</v>
      </c>
      <c r="U13" s="17"/>
      <c r="V13" s="27">
        <v>0</v>
      </c>
      <c r="W13" s="27">
        <v>0</v>
      </c>
      <c r="X13" s="27">
        <v>0</v>
      </c>
      <c r="Y13" s="27">
        <v>0</v>
      </c>
      <c r="Z13" s="17">
        <f t="shared" si="9"/>
        <v>0</v>
      </c>
      <c r="AA13" s="17"/>
      <c r="AB13" s="27">
        <v>0</v>
      </c>
      <c r="AC13" s="27">
        <v>0</v>
      </c>
      <c r="AD13" s="27">
        <v>0</v>
      </c>
      <c r="AE13" s="27">
        <v>0</v>
      </c>
      <c r="AF13" s="17">
        <f t="shared" si="10"/>
        <v>0</v>
      </c>
      <c r="AG13" s="27"/>
      <c r="AH13" s="27"/>
      <c r="AI13" s="27"/>
      <c r="AJ13" s="15"/>
    </row>
    <row r="14" spans="2:36" x14ac:dyDescent="0.3">
      <c r="B14" s="10" t="s">
        <v>158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17">
        <f t="shared" si="11"/>
        <v>0</v>
      </c>
      <c r="I14" s="17"/>
      <c r="J14" s="27">
        <v>0</v>
      </c>
      <c r="K14" s="27">
        <v>0</v>
      </c>
      <c r="L14" s="27">
        <v>0</v>
      </c>
      <c r="M14" s="27">
        <v>0</v>
      </c>
      <c r="N14" s="17">
        <f t="shared" si="7"/>
        <v>0</v>
      </c>
      <c r="O14" s="17"/>
      <c r="P14" s="27">
        <v>0</v>
      </c>
      <c r="Q14" s="27">
        <v>0</v>
      </c>
      <c r="R14" s="27">
        <v>0</v>
      </c>
      <c r="S14" s="27">
        <v>0</v>
      </c>
      <c r="T14" s="18">
        <f t="shared" si="8"/>
        <v>0</v>
      </c>
      <c r="U14" s="17"/>
      <c r="V14" s="27">
        <v>0</v>
      </c>
      <c r="W14" s="27">
        <v>0</v>
      </c>
      <c r="X14" s="27">
        <v>0</v>
      </c>
      <c r="Y14" s="27">
        <v>0</v>
      </c>
      <c r="Z14" s="17">
        <f t="shared" si="9"/>
        <v>0</v>
      </c>
      <c r="AA14" s="17"/>
      <c r="AB14" s="27">
        <v>0</v>
      </c>
      <c r="AC14" s="27">
        <v>0</v>
      </c>
      <c r="AD14" s="27">
        <v>0</v>
      </c>
      <c r="AE14" s="27">
        <v>0</v>
      </c>
      <c r="AF14" s="17">
        <f t="shared" si="10"/>
        <v>0</v>
      </c>
      <c r="AG14" s="27"/>
      <c r="AH14" s="27"/>
      <c r="AI14" s="27"/>
      <c r="AJ14" s="15"/>
    </row>
    <row r="15" spans="2:36" x14ac:dyDescent="0.3">
      <c r="B15" s="10" t="s">
        <v>150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17">
        <f t="shared" si="11"/>
        <v>0</v>
      </c>
      <c r="I15" s="17"/>
      <c r="J15" s="27">
        <v>0</v>
      </c>
      <c r="K15" s="27">
        <v>0</v>
      </c>
      <c r="L15" s="27">
        <v>0</v>
      </c>
      <c r="M15" s="27">
        <v>0</v>
      </c>
      <c r="N15" s="17">
        <f t="shared" si="7"/>
        <v>0</v>
      </c>
      <c r="O15" s="17"/>
      <c r="P15" s="27">
        <v>0</v>
      </c>
      <c r="Q15" s="27">
        <v>0</v>
      </c>
      <c r="R15" s="27">
        <v>0</v>
      </c>
      <c r="S15" s="27">
        <v>0</v>
      </c>
      <c r="T15" s="18">
        <f t="shared" si="8"/>
        <v>0</v>
      </c>
      <c r="U15" s="17"/>
      <c r="V15" s="27">
        <v>0</v>
      </c>
      <c r="W15" s="27">
        <v>0</v>
      </c>
      <c r="X15" s="27">
        <v>0</v>
      </c>
      <c r="Y15" s="27">
        <v>0</v>
      </c>
      <c r="Z15" s="17">
        <f t="shared" si="9"/>
        <v>0</v>
      </c>
      <c r="AA15" s="17"/>
      <c r="AB15" s="27">
        <v>0</v>
      </c>
      <c r="AC15" s="27">
        <v>0</v>
      </c>
      <c r="AD15" s="27">
        <v>0</v>
      </c>
      <c r="AE15" s="27">
        <v>0</v>
      </c>
      <c r="AF15" s="17">
        <f t="shared" si="10"/>
        <v>0</v>
      </c>
      <c r="AG15" s="27"/>
      <c r="AH15" s="27"/>
      <c r="AI15" s="27"/>
      <c r="AJ15" s="15"/>
    </row>
    <row r="16" spans="2:36" x14ac:dyDescent="0.3">
      <c r="B16" s="10" t="s">
        <v>110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17">
        <f t="shared" ref="H16:H19" si="12">SUM(D16:G16)</f>
        <v>0</v>
      </c>
      <c r="I16" s="17"/>
      <c r="J16" s="27">
        <v>0</v>
      </c>
      <c r="K16" s="27">
        <v>0</v>
      </c>
      <c r="L16" s="27">
        <v>0</v>
      </c>
      <c r="M16" s="27">
        <v>0</v>
      </c>
      <c r="N16" s="17">
        <f t="shared" ref="N16:N20" si="13">SUM(J16:M16)</f>
        <v>0</v>
      </c>
      <c r="O16" s="17"/>
      <c r="P16" s="27">
        <v>0</v>
      </c>
      <c r="Q16" s="27">
        <v>0</v>
      </c>
      <c r="R16" s="27">
        <v>0</v>
      </c>
      <c r="S16" s="27">
        <v>0</v>
      </c>
      <c r="T16" s="18">
        <f t="shared" ref="T16:T20" si="14">SUM(P16:S16)</f>
        <v>0</v>
      </c>
      <c r="U16" s="17"/>
      <c r="V16" s="27">
        <v>0</v>
      </c>
      <c r="W16" s="27">
        <v>0</v>
      </c>
      <c r="X16" s="27">
        <v>0</v>
      </c>
      <c r="Y16" s="27">
        <v>0</v>
      </c>
      <c r="Z16" s="17">
        <f t="shared" ref="Z16:Z20" si="15">SUM(V16:Y16)</f>
        <v>0</v>
      </c>
      <c r="AA16" s="17"/>
      <c r="AB16" s="27">
        <v>0</v>
      </c>
      <c r="AC16" s="27">
        <v>0</v>
      </c>
      <c r="AD16" s="27">
        <v>0</v>
      </c>
      <c r="AE16" s="27">
        <v>0</v>
      </c>
      <c r="AF16" s="17">
        <f t="shared" si="10"/>
        <v>0</v>
      </c>
      <c r="AG16" s="27"/>
      <c r="AH16" s="27"/>
      <c r="AI16" s="27"/>
      <c r="AJ16" s="15"/>
    </row>
    <row r="17" spans="2:36" x14ac:dyDescent="0.3">
      <c r="B17" s="10" t="s">
        <v>159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17">
        <f t="shared" ref="H17:H18" si="16">SUM(D17:G17)</f>
        <v>0</v>
      </c>
      <c r="I17" s="17"/>
      <c r="J17" s="27">
        <v>0</v>
      </c>
      <c r="K17" s="27">
        <v>0</v>
      </c>
      <c r="L17" s="27">
        <v>0</v>
      </c>
      <c r="M17" s="27">
        <v>0</v>
      </c>
      <c r="N17" s="17">
        <f t="shared" ref="N17:N18" si="17">SUM(J17:M17)</f>
        <v>0</v>
      </c>
      <c r="O17" s="17"/>
      <c r="P17" s="27">
        <v>0</v>
      </c>
      <c r="Q17" s="27">
        <v>0</v>
      </c>
      <c r="R17" s="27">
        <v>0</v>
      </c>
      <c r="S17" s="27">
        <v>0</v>
      </c>
      <c r="T17" s="18">
        <f t="shared" ref="T17:T18" si="18">SUM(P17:S17)</f>
        <v>0</v>
      </c>
      <c r="U17" s="17"/>
      <c r="V17" s="27">
        <v>0</v>
      </c>
      <c r="W17" s="27">
        <v>0</v>
      </c>
      <c r="X17" s="27">
        <v>0</v>
      </c>
      <c r="Y17" s="27">
        <v>0</v>
      </c>
      <c r="Z17" s="17">
        <f t="shared" ref="Z17:Z18" si="19">SUM(V17:Y17)</f>
        <v>0</v>
      </c>
      <c r="AA17" s="17"/>
      <c r="AB17" s="27">
        <v>0</v>
      </c>
      <c r="AC17" s="27">
        <v>0</v>
      </c>
      <c r="AD17" s="27">
        <v>0</v>
      </c>
      <c r="AE17" s="27">
        <v>0</v>
      </c>
      <c r="AF17" s="17">
        <f t="shared" si="10"/>
        <v>0</v>
      </c>
      <c r="AG17" s="27"/>
      <c r="AH17" s="27"/>
      <c r="AI17" s="27"/>
      <c r="AJ17" s="15"/>
    </row>
    <row r="18" spans="2:36" x14ac:dyDescent="0.3">
      <c r="B18" s="10" t="s">
        <v>152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17">
        <f t="shared" si="16"/>
        <v>0</v>
      </c>
      <c r="I18" s="17"/>
      <c r="J18" s="27">
        <v>0</v>
      </c>
      <c r="K18" s="27">
        <v>0</v>
      </c>
      <c r="L18" s="27">
        <v>0</v>
      </c>
      <c r="M18" s="27">
        <v>0</v>
      </c>
      <c r="N18" s="17">
        <f t="shared" si="17"/>
        <v>0</v>
      </c>
      <c r="O18" s="17"/>
      <c r="P18" s="27">
        <v>0</v>
      </c>
      <c r="Q18" s="27">
        <v>0</v>
      </c>
      <c r="R18" s="27">
        <v>0</v>
      </c>
      <c r="S18" s="27">
        <v>0</v>
      </c>
      <c r="T18" s="18">
        <f t="shared" si="18"/>
        <v>0</v>
      </c>
      <c r="U18" s="17"/>
      <c r="V18" s="27">
        <v>0</v>
      </c>
      <c r="W18" s="27">
        <v>0</v>
      </c>
      <c r="X18" s="27">
        <v>0</v>
      </c>
      <c r="Y18" s="27">
        <v>0</v>
      </c>
      <c r="Z18" s="17">
        <f t="shared" si="19"/>
        <v>0</v>
      </c>
      <c r="AA18" s="17"/>
      <c r="AB18" s="27">
        <v>0</v>
      </c>
      <c r="AC18" s="27">
        <v>0</v>
      </c>
      <c r="AD18" s="27">
        <v>0</v>
      </c>
      <c r="AE18" s="27">
        <v>0</v>
      </c>
      <c r="AF18" s="17">
        <f t="shared" si="10"/>
        <v>0</v>
      </c>
      <c r="AG18" s="27"/>
      <c r="AH18" s="27"/>
      <c r="AI18" s="27"/>
      <c r="AJ18" s="15"/>
    </row>
    <row r="19" spans="2:36" x14ac:dyDescent="0.3">
      <c r="B19" s="10" t="s">
        <v>10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17">
        <f t="shared" si="12"/>
        <v>0</v>
      </c>
      <c r="I19" s="17"/>
      <c r="J19" s="27">
        <v>0</v>
      </c>
      <c r="K19" s="27">
        <v>0</v>
      </c>
      <c r="L19" s="27">
        <v>0</v>
      </c>
      <c r="M19" s="27">
        <v>0</v>
      </c>
      <c r="N19" s="17">
        <f t="shared" si="13"/>
        <v>0</v>
      </c>
      <c r="O19" s="17"/>
      <c r="P19" s="27">
        <v>0</v>
      </c>
      <c r="Q19" s="27">
        <v>0</v>
      </c>
      <c r="R19" s="27">
        <v>0</v>
      </c>
      <c r="S19" s="27">
        <v>0</v>
      </c>
      <c r="T19" s="18">
        <f t="shared" si="14"/>
        <v>0</v>
      </c>
      <c r="U19" s="17"/>
      <c r="V19" s="27">
        <v>0</v>
      </c>
      <c r="W19" s="27">
        <v>0</v>
      </c>
      <c r="X19" s="27">
        <v>0</v>
      </c>
      <c r="Y19" s="27">
        <v>0</v>
      </c>
      <c r="Z19" s="17">
        <f t="shared" si="15"/>
        <v>0</v>
      </c>
      <c r="AA19" s="17"/>
      <c r="AB19" s="27">
        <v>0</v>
      </c>
      <c r="AC19" s="27">
        <v>0</v>
      </c>
      <c r="AD19" s="27">
        <v>0</v>
      </c>
      <c r="AE19" s="27">
        <v>0</v>
      </c>
      <c r="AF19" s="17">
        <f t="shared" si="10"/>
        <v>0</v>
      </c>
      <c r="AG19" s="27"/>
      <c r="AH19" s="27"/>
      <c r="AI19" s="27"/>
      <c r="AJ19" s="15"/>
    </row>
    <row r="20" spans="2:36" x14ac:dyDescent="0.3">
      <c r="B20" s="26" t="s">
        <v>0</v>
      </c>
      <c r="C20" s="25">
        <f>SUM(C12:C19)</f>
        <v>0</v>
      </c>
      <c r="D20" s="25">
        <f t="shared" ref="D20:G20" si="20">SUM(D12:D19)</f>
        <v>0</v>
      </c>
      <c r="E20" s="25">
        <f t="shared" si="20"/>
        <v>0</v>
      </c>
      <c r="F20" s="25">
        <f t="shared" si="20"/>
        <v>0</v>
      </c>
      <c r="G20" s="25">
        <f t="shared" si="20"/>
        <v>0</v>
      </c>
      <c r="H20" s="23">
        <f>SUM(D20:G20)</f>
        <v>0</v>
      </c>
      <c r="I20" s="23"/>
      <c r="J20" s="25">
        <f>SUM(J12:J19)</f>
        <v>0</v>
      </c>
      <c r="K20" s="25">
        <f t="shared" ref="K20:M20" si="21">SUM(K12:K19)</f>
        <v>0</v>
      </c>
      <c r="L20" s="25">
        <f t="shared" si="21"/>
        <v>0</v>
      </c>
      <c r="M20" s="25">
        <f t="shared" si="21"/>
        <v>0</v>
      </c>
      <c r="N20" s="23">
        <f t="shared" si="13"/>
        <v>0</v>
      </c>
      <c r="O20" s="23"/>
      <c r="P20" s="25">
        <f>SUM(P12:P19)</f>
        <v>0</v>
      </c>
      <c r="Q20" s="25">
        <f t="shared" ref="Q20:S20" si="22">SUM(Q12:Q19)</f>
        <v>0</v>
      </c>
      <c r="R20" s="25">
        <f t="shared" si="22"/>
        <v>0</v>
      </c>
      <c r="S20" s="25">
        <f t="shared" si="22"/>
        <v>0</v>
      </c>
      <c r="T20" s="25">
        <f t="shared" si="14"/>
        <v>0</v>
      </c>
      <c r="U20" s="23"/>
      <c r="V20" s="25">
        <f>SUM(V12:V19)</f>
        <v>0</v>
      </c>
      <c r="W20" s="25">
        <f t="shared" ref="W20:X20" si="23">SUM(W12:W19)</f>
        <v>0</v>
      </c>
      <c r="X20" s="25">
        <f t="shared" si="23"/>
        <v>0</v>
      </c>
      <c r="Y20" s="25">
        <f>SUM(Y12:Y19)</f>
        <v>0</v>
      </c>
      <c r="Z20" s="23">
        <f t="shared" si="15"/>
        <v>0</v>
      </c>
      <c r="AA20" s="23"/>
      <c r="AB20" s="25">
        <f>SUM(AB12:AB19)</f>
        <v>0</v>
      </c>
      <c r="AC20" s="25">
        <f t="shared" ref="AC20:AE20" si="24">SUM(AC12:AC19)</f>
        <v>0</v>
      </c>
      <c r="AD20" s="25">
        <f t="shared" si="24"/>
        <v>0</v>
      </c>
      <c r="AE20" s="25">
        <f t="shared" si="24"/>
        <v>0</v>
      </c>
      <c r="AF20" s="23">
        <f t="shared" si="10"/>
        <v>0</v>
      </c>
      <c r="AG20" s="25"/>
      <c r="AH20" s="25"/>
      <c r="AI20" s="25"/>
      <c r="AJ20" s="30"/>
    </row>
    <row r="21" spans="2:36" x14ac:dyDescent="0.3">
      <c r="C21" s="15"/>
      <c r="D21" s="18"/>
      <c r="E21" s="18"/>
      <c r="F21" s="18"/>
      <c r="G21" s="18"/>
      <c r="H21" s="17"/>
      <c r="I21" s="17"/>
      <c r="J21" s="18"/>
      <c r="K21" s="18"/>
      <c r="L21" s="18"/>
      <c r="M21" s="18"/>
      <c r="N21" s="17"/>
      <c r="O21" s="17"/>
      <c r="P21" s="18"/>
      <c r="Q21" s="18"/>
      <c r="R21" s="18"/>
      <c r="S21" s="18"/>
      <c r="T21" s="18"/>
      <c r="U21" s="17"/>
      <c r="V21" s="18"/>
      <c r="W21" s="18"/>
      <c r="X21" s="18"/>
      <c r="Y21" s="18"/>
      <c r="Z21" s="17"/>
      <c r="AA21" s="17"/>
      <c r="AB21" s="18"/>
      <c r="AC21" s="18"/>
      <c r="AD21" s="18"/>
      <c r="AE21" s="18"/>
      <c r="AF21" s="17"/>
      <c r="AG21" s="18"/>
      <c r="AH21" s="18"/>
      <c r="AI21" s="18"/>
      <c r="AJ21" s="15"/>
    </row>
    <row r="22" spans="2:36" x14ac:dyDescent="0.3">
      <c r="B22" s="10" t="s">
        <v>9</v>
      </c>
      <c r="C22" s="18">
        <f>C9-C20</f>
        <v>0</v>
      </c>
      <c r="D22" s="18">
        <f t="shared" ref="D22:Z22" si="25">D9-D20</f>
        <v>0</v>
      </c>
      <c r="E22" s="18">
        <f t="shared" si="25"/>
        <v>0</v>
      </c>
      <c r="F22" s="18">
        <f t="shared" si="25"/>
        <v>0</v>
      </c>
      <c r="G22" s="18">
        <f t="shared" si="25"/>
        <v>0</v>
      </c>
      <c r="H22" s="18">
        <f t="shared" si="25"/>
        <v>0</v>
      </c>
      <c r="I22" s="18"/>
      <c r="J22" s="18">
        <f t="shared" si="25"/>
        <v>0</v>
      </c>
      <c r="K22" s="18">
        <f t="shared" si="25"/>
        <v>0</v>
      </c>
      <c r="L22" s="18">
        <f t="shared" si="25"/>
        <v>0</v>
      </c>
      <c r="M22" s="18">
        <f t="shared" si="25"/>
        <v>0</v>
      </c>
      <c r="N22" s="18">
        <f t="shared" si="25"/>
        <v>0</v>
      </c>
      <c r="O22" s="18"/>
      <c r="P22" s="18">
        <f t="shared" si="25"/>
        <v>0</v>
      </c>
      <c r="Q22" s="18">
        <f>Q9-Q20</f>
        <v>0</v>
      </c>
      <c r="R22" s="18">
        <f t="shared" si="25"/>
        <v>0</v>
      </c>
      <c r="S22" s="18">
        <f t="shared" si="25"/>
        <v>0</v>
      </c>
      <c r="T22" s="18">
        <f t="shared" si="25"/>
        <v>0</v>
      </c>
      <c r="U22" s="18"/>
      <c r="V22" s="18">
        <f t="shared" si="25"/>
        <v>0</v>
      </c>
      <c r="W22" s="18">
        <f t="shared" si="25"/>
        <v>0</v>
      </c>
      <c r="X22" s="18">
        <f t="shared" si="25"/>
        <v>0</v>
      </c>
      <c r="Y22" s="18">
        <f t="shared" si="25"/>
        <v>0</v>
      </c>
      <c r="Z22" s="18">
        <f t="shared" si="25"/>
        <v>0</v>
      </c>
      <c r="AA22" s="18"/>
      <c r="AB22" s="18">
        <f t="shared" ref="AB22:AF22" si="26">AB9-AB20</f>
        <v>0</v>
      </c>
      <c r="AC22" s="18">
        <f t="shared" si="26"/>
        <v>0</v>
      </c>
      <c r="AD22" s="18">
        <f t="shared" si="26"/>
        <v>0</v>
      </c>
      <c r="AE22" s="18">
        <f t="shared" si="26"/>
        <v>0</v>
      </c>
      <c r="AF22" s="18">
        <f t="shared" si="26"/>
        <v>0</v>
      </c>
      <c r="AG22" s="18"/>
      <c r="AH22" s="18"/>
      <c r="AI22" s="18"/>
      <c r="AJ22" s="18"/>
    </row>
    <row r="23" spans="2:36" x14ac:dyDescent="0.3">
      <c r="C23" s="15"/>
      <c r="D23" s="18"/>
      <c r="E23" s="18"/>
      <c r="F23" s="18"/>
      <c r="G23" s="18"/>
      <c r="H23" s="17"/>
      <c r="I23" s="17"/>
      <c r="J23" s="18"/>
      <c r="K23" s="18"/>
      <c r="L23" s="18"/>
      <c r="M23" s="18"/>
      <c r="N23" s="17"/>
      <c r="O23" s="17"/>
      <c r="P23" s="18"/>
      <c r="Q23" s="18"/>
      <c r="R23" s="18"/>
      <c r="S23" s="18"/>
      <c r="T23" s="18"/>
      <c r="U23" s="17"/>
      <c r="V23" s="18"/>
      <c r="W23" s="18"/>
      <c r="X23" s="18"/>
      <c r="Y23" s="18"/>
      <c r="Z23" s="17"/>
      <c r="AA23" s="17"/>
      <c r="AB23" s="18"/>
      <c r="AC23" s="18"/>
      <c r="AD23" s="18"/>
      <c r="AE23" s="18"/>
      <c r="AF23" s="17"/>
      <c r="AG23" s="18"/>
      <c r="AH23" s="18"/>
      <c r="AI23" s="18"/>
      <c r="AJ23" s="15"/>
    </row>
    <row r="24" spans="2:36" x14ac:dyDescent="0.3">
      <c r="B24" s="10" t="s">
        <v>8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17">
        <f>SUM(D24:G24)</f>
        <v>0</v>
      </c>
      <c r="I24" s="17"/>
      <c r="J24" s="27">
        <v>0</v>
      </c>
      <c r="K24" s="27">
        <v>0</v>
      </c>
      <c r="L24" s="27">
        <v>0</v>
      </c>
      <c r="M24" s="27">
        <v>0</v>
      </c>
      <c r="N24" s="17">
        <f>SUM(J24:M24)</f>
        <v>0</v>
      </c>
      <c r="O24" s="17"/>
      <c r="P24" s="27">
        <v>0</v>
      </c>
      <c r="Q24" s="27">
        <v>0</v>
      </c>
      <c r="R24" s="27">
        <v>0</v>
      </c>
      <c r="S24" s="27">
        <v>0</v>
      </c>
      <c r="T24" s="18">
        <f>SUM(P24:S24)</f>
        <v>0</v>
      </c>
      <c r="U24" s="17"/>
      <c r="V24" s="27">
        <v>0</v>
      </c>
      <c r="W24" s="27">
        <v>0</v>
      </c>
      <c r="X24" s="27">
        <v>0</v>
      </c>
      <c r="Y24" s="27">
        <v>0</v>
      </c>
      <c r="Z24" s="17">
        <f>SUM(V24:Y24)</f>
        <v>0</v>
      </c>
      <c r="AA24" s="17"/>
      <c r="AB24" s="27">
        <v>0</v>
      </c>
      <c r="AC24" s="27">
        <v>0</v>
      </c>
      <c r="AD24" s="27">
        <v>0</v>
      </c>
      <c r="AE24" s="27">
        <v>0</v>
      </c>
      <c r="AF24" s="17">
        <f>SUM(AB24:AE24)</f>
        <v>0</v>
      </c>
      <c r="AG24" s="27"/>
      <c r="AH24" s="27"/>
      <c r="AI24" s="27"/>
      <c r="AJ24" s="15"/>
    </row>
    <row r="25" spans="2:36" x14ac:dyDescent="0.3">
      <c r="B25" s="10" t="s">
        <v>7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17">
        <f>SUM(D25:G25)</f>
        <v>0</v>
      </c>
      <c r="I25" s="17"/>
      <c r="J25" s="27">
        <v>0</v>
      </c>
      <c r="K25" s="27">
        <v>0</v>
      </c>
      <c r="L25" s="27">
        <v>0</v>
      </c>
      <c r="M25" s="27">
        <v>0</v>
      </c>
      <c r="N25" s="17">
        <f>SUM(J25:M25)</f>
        <v>0</v>
      </c>
      <c r="O25" s="17"/>
      <c r="P25" s="27">
        <v>0</v>
      </c>
      <c r="Q25" s="27">
        <v>0</v>
      </c>
      <c r="R25" s="27">
        <v>0</v>
      </c>
      <c r="S25" s="27">
        <v>0</v>
      </c>
      <c r="T25" s="18">
        <f>SUM(P25:S25)</f>
        <v>0</v>
      </c>
      <c r="U25" s="17"/>
      <c r="V25" s="27">
        <v>0</v>
      </c>
      <c r="W25" s="27">
        <v>0</v>
      </c>
      <c r="X25" s="27">
        <v>0</v>
      </c>
      <c r="Y25" s="27">
        <v>0</v>
      </c>
      <c r="Z25" s="17">
        <f>SUM(V25:Y25)</f>
        <v>0</v>
      </c>
      <c r="AA25" s="17"/>
      <c r="AB25" s="27">
        <v>0</v>
      </c>
      <c r="AC25" s="27">
        <v>0</v>
      </c>
      <c r="AD25" s="27">
        <v>0</v>
      </c>
      <c r="AE25" s="27">
        <v>0</v>
      </c>
      <c r="AF25" s="17">
        <f>SUM(AB25:AE25)</f>
        <v>0</v>
      </c>
      <c r="AG25" s="27"/>
      <c r="AH25" s="27"/>
      <c r="AI25" s="27"/>
      <c r="AJ25" s="15"/>
    </row>
    <row r="26" spans="2:36" x14ac:dyDescent="0.3">
      <c r="B26" s="10" t="s">
        <v>6</v>
      </c>
      <c r="C26" s="18">
        <f>C22-(C24+C25)</f>
        <v>0</v>
      </c>
      <c r="D26" s="18">
        <f>D22-(D24+D25)</f>
        <v>0</v>
      </c>
      <c r="E26" s="18">
        <f>E22-(E24+E25)</f>
        <v>0</v>
      </c>
      <c r="F26" s="18">
        <f>F22-(F24+F25)</f>
        <v>0</v>
      </c>
      <c r="G26" s="18">
        <f>G22-(G24+G25)</f>
        <v>0</v>
      </c>
      <c r="H26" s="17">
        <f>SUM(D26:G26)</f>
        <v>0</v>
      </c>
      <c r="I26" s="17"/>
      <c r="J26" s="18">
        <f>J22-(J24+J25)</f>
        <v>0</v>
      </c>
      <c r="K26" s="18">
        <f>K22-(K24+K25)</f>
        <v>0</v>
      </c>
      <c r="L26" s="18">
        <f>L22-(L24+L25)</f>
        <v>0</v>
      </c>
      <c r="M26" s="18">
        <f>M22-(M24+M25)</f>
        <v>0</v>
      </c>
      <c r="N26" s="17">
        <f>SUM(J26:M26)</f>
        <v>0</v>
      </c>
      <c r="O26" s="17"/>
      <c r="P26" s="18">
        <f>P22-(P24+P25)</f>
        <v>0</v>
      </c>
      <c r="Q26" s="18">
        <f>Q22-(Q24+Q25)</f>
        <v>0</v>
      </c>
      <c r="R26" s="18">
        <f>R22-(R24+R25)</f>
        <v>0</v>
      </c>
      <c r="S26" s="18">
        <f>S22-(S24+S25)</f>
        <v>0</v>
      </c>
      <c r="T26" s="18">
        <f>SUM(P26:S26)</f>
        <v>0</v>
      </c>
      <c r="U26" s="17"/>
      <c r="V26" s="18">
        <f>V22-(V24+V25)</f>
        <v>0</v>
      </c>
      <c r="W26" s="18">
        <f>W22-(W24+W25)</f>
        <v>0</v>
      </c>
      <c r="X26" s="18">
        <f>X22-(X24+X25)</f>
        <v>0</v>
      </c>
      <c r="Y26" s="18">
        <f>Y22-(Y24+Y25)</f>
        <v>0</v>
      </c>
      <c r="Z26" s="17">
        <f>SUM(V26:Y26)</f>
        <v>0</v>
      </c>
      <c r="AA26" s="17"/>
      <c r="AB26" s="18">
        <f>AB22-(AB24+AB25)</f>
        <v>0</v>
      </c>
      <c r="AC26" s="18">
        <f>AC22-(AC24+AC25)</f>
        <v>0</v>
      </c>
      <c r="AD26" s="18">
        <f>AD22-(AD24+AD25)</f>
        <v>0</v>
      </c>
      <c r="AE26" s="18">
        <f>AE22-(AE24+AE25)</f>
        <v>0</v>
      </c>
      <c r="AF26" s="17">
        <f>SUM(AB26:AE26)</f>
        <v>0</v>
      </c>
      <c r="AG26" s="18"/>
      <c r="AH26" s="18"/>
      <c r="AI26" s="18"/>
      <c r="AJ26" s="15"/>
    </row>
    <row r="27" spans="2:36" x14ac:dyDescent="0.3">
      <c r="C27" s="15"/>
      <c r="D27" s="18"/>
      <c r="E27" s="18"/>
      <c r="F27" s="18"/>
      <c r="G27" s="18"/>
      <c r="H27" s="17"/>
      <c r="I27" s="17"/>
      <c r="J27" s="18"/>
      <c r="K27" s="18"/>
      <c r="L27" s="18"/>
      <c r="M27" s="18"/>
      <c r="N27" s="17"/>
      <c r="O27" s="17"/>
      <c r="P27" s="18"/>
      <c r="Q27" s="18"/>
      <c r="R27" s="18"/>
      <c r="S27" s="18"/>
      <c r="T27" s="18"/>
      <c r="U27" s="17"/>
      <c r="V27" s="18"/>
      <c r="W27" s="18"/>
      <c r="X27" s="18"/>
      <c r="Y27" s="18"/>
      <c r="Z27" s="17"/>
      <c r="AA27" s="17"/>
      <c r="AB27" s="18"/>
      <c r="AC27" s="18"/>
      <c r="AD27" s="18"/>
      <c r="AE27" s="18"/>
      <c r="AF27" s="17"/>
      <c r="AG27" s="18"/>
      <c r="AH27" s="18"/>
      <c r="AI27" s="18"/>
      <c r="AJ27" s="15"/>
    </row>
    <row r="28" spans="2:36" x14ac:dyDescent="0.3">
      <c r="B28" s="28" t="s">
        <v>160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17">
        <f>SUM(D28:G28)</f>
        <v>0</v>
      </c>
      <c r="I28" s="17"/>
      <c r="J28" s="27">
        <v>0</v>
      </c>
      <c r="K28" s="27">
        <v>0</v>
      </c>
      <c r="L28" s="27">
        <v>0</v>
      </c>
      <c r="M28" s="27">
        <v>0</v>
      </c>
      <c r="N28" s="17">
        <f>SUM(J28:M28)</f>
        <v>0</v>
      </c>
      <c r="O28" s="17"/>
      <c r="P28" s="27">
        <v>0</v>
      </c>
      <c r="Q28" s="27">
        <v>0</v>
      </c>
      <c r="R28" s="27">
        <v>0</v>
      </c>
      <c r="S28" s="27">
        <v>0</v>
      </c>
      <c r="T28" s="18">
        <f>SUM(P28:S28)</f>
        <v>0</v>
      </c>
      <c r="U28" s="17"/>
      <c r="V28" s="27">
        <v>0</v>
      </c>
      <c r="W28" s="27">
        <v>0</v>
      </c>
      <c r="X28" s="27">
        <v>0</v>
      </c>
      <c r="Y28" s="27">
        <v>0</v>
      </c>
      <c r="Z28" s="17">
        <f>SUM(V28:Y28)</f>
        <v>0</v>
      </c>
      <c r="AA28" s="17"/>
      <c r="AB28" s="27">
        <v>0</v>
      </c>
      <c r="AC28" s="27">
        <v>0</v>
      </c>
      <c r="AD28" s="27">
        <v>0</v>
      </c>
      <c r="AE28" s="27">
        <v>0</v>
      </c>
      <c r="AF28" s="17">
        <f>SUM(AB28:AE28)</f>
        <v>0</v>
      </c>
      <c r="AG28" s="27"/>
      <c r="AH28" s="27"/>
      <c r="AI28" s="27"/>
      <c r="AJ28" s="15"/>
    </row>
    <row r="29" spans="2:36" s="28" customFormat="1" x14ac:dyDescent="0.3">
      <c r="B29" s="28" t="s">
        <v>5</v>
      </c>
      <c r="C29" s="29">
        <f>+C26-(C28)</f>
        <v>0</v>
      </c>
      <c r="D29" s="29">
        <f t="shared" ref="D29:Z29" si="27">+D26-(D28)</f>
        <v>0</v>
      </c>
      <c r="E29" s="29">
        <f t="shared" si="27"/>
        <v>0</v>
      </c>
      <c r="F29" s="29">
        <f t="shared" si="27"/>
        <v>0</v>
      </c>
      <c r="G29" s="29">
        <f t="shared" si="27"/>
        <v>0</v>
      </c>
      <c r="H29" s="29">
        <f t="shared" si="27"/>
        <v>0</v>
      </c>
      <c r="I29" s="29"/>
      <c r="J29" s="29">
        <f t="shared" si="27"/>
        <v>0</v>
      </c>
      <c r="K29" s="29">
        <f t="shared" si="27"/>
        <v>0</v>
      </c>
      <c r="L29" s="29">
        <f t="shared" si="27"/>
        <v>0</v>
      </c>
      <c r="M29" s="29">
        <f t="shared" si="27"/>
        <v>0</v>
      </c>
      <c r="N29" s="29">
        <f t="shared" si="27"/>
        <v>0</v>
      </c>
      <c r="O29" s="29"/>
      <c r="P29" s="29">
        <f t="shared" si="27"/>
        <v>0</v>
      </c>
      <c r="Q29" s="29">
        <f t="shared" si="27"/>
        <v>0</v>
      </c>
      <c r="R29" s="29">
        <f t="shared" si="27"/>
        <v>0</v>
      </c>
      <c r="S29" s="29">
        <f>+S26-(S28)</f>
        <v>0</v>
      </c>
      <c r="T29" s="29">
        <f t="shared" si="27"/>
        <v>0</v>
      </c>
      <c r="U29" s="29"/>
      <c r="V29" s="29">
        <f t="shared" si="27"/>
        <v>0</v>
      </c>
      <c r="W29" s="29">
        <f t="shared" si="27"/>
        <v>0</v>
      </c>
      <c r="X29" s="29">
        <f t="shared" si="27"/>
        <v>0</v>
      </c>
      <c r="Y29" s="29">
        <f t="shared" si="27"/>
        <v>0</v>
      </c>
      <c r="Z29" s="29">
        <f t="shared" si="27"/>
        <v>0</v>
      </c>
      <c r="AA29" s="29"/>
      <c r="AB29" s="29">
        <f t="shared" ref="AB29:AF29" si="28">+AB26-(AB28)</f>
        <v>0</v>
      </c>
      <c r="AC29" s="29">
        <f t="shared" si="28"/>
        <v>0</v>
      </c>
      <c r="AD29" s="29">
        <f t="shared" si="28"/>
        <v>0</v>
      </c>
      <c r="AE29" s="29">
        <f t="shared" si="28"/>
        <v>0</v>
      </c>
      <c r="AF29" s="29">
        <f t="shared" si="28"/>
        <v>0</v>
      </c>
      <c r="AG29" s="29"/>
      <c r="AH29" s="29"/>
      <c r="AI29" s="29"/>
      <c r="AJ29" s="29"/>
    </row>
    <row r="30" spans="2:36" x14ac:dyDescent="0.3">
      <c r="C30" s="15"/>
      <c r="D30" s="15"/>
      <c r="E30" s="15"/>
      <c r="F30" s="15"/>
      <c r="G30" s="15"/>
      <c r="H30" s="17"/>
      <c r="I30" s="17"/>
      <c r="J30" s="15"/>
      <c r="K30" s="15"/>
      <c r="L30" s="15"/>
      <c r="M30" s="15"/>
      <c r="N30" s="17"/>
      <c r="O30" s="17"/>
      <c r="P30" s="15"/>
      <c r="Q30" s="15"/>
      <c r="R30" s="15"/>
      <c r="S30" s="15"/>
      <c r="T30" s="18"/>
      <c r="U30" s="17"/>
      <c r="V30" s="15"/>
      <c r="W30" s="15"/>
      <c r="X30" s="15"/>
      <c r="Y30" s="15"/>
      <c r="Z30" s="17"/>
      <c r="AA30" s="17"/>
      <c r="AB30" s="15"/>
      <c r="AC30" s="15"/>
      <c r="AD30" s="15"/>
      <c r="AE30" s="15"/>
      <c r="AF30" s="17"/>
      <c r="AG30" s="15"/>
      <c r="AH30" s="15"/>
      <c r="AI30" s="15"/>
      <c r="AJ30" s="15"/>
    </row>
    <row r="31" spans="2:36" x14ac:dyDescent="0.3">
      <c r="B31" s="10" t="s">
        <v>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17">
        <f>SUM(D31:G31)</f>
        <v>0</v>
      </c>
      <c r="I31" s="17"/>
      <c r="J31" s="27">
        <v>0</v>
      </c>
      <c r="K31" s="27">
        <v>0</v>
      </c>
      <c r="L31" s="27">
        <v>0</v>
      </c>
      <c r="M31" s="27">
        <v>0</v>
      </c>
      <c r="N31" s="17">
        <f>SUM(J31:M31)</f>
        <v>0</v>
      </c>
      <c r="O31" s="17"/>
      <c r="P31" s="27">
        <v>0</v>
      </c>
      <c r="Q31" s="27">
        <v>0</v>
      </c>
      <c r="R31" s="27">
        <v>0</v>
      </c>
      <c r="S31" s="27">
        <v>0</v>
      </c>
      <c r="T31" s="18">
        <f>SUM(P31:S31)</f>
        <v>0</v>
      </c>
      <c r="U31" s="17"/>
      <c r="V31" s="27">
        <v>0</v>
      </c>
      <c r="W31" s="27">
        <v>0</v>
      </c>
      <c r="X31" s="27">
        <v>0</v>
      </c>
      <c r="Y31" s="27">
        <v>0</v>
      </c>
      <c r="Z31" s="17">
        <f>SUM(V31:Y31)</f>
        <v>0</v>
      </c>
      <c r="AA31" s="17"/>
      <c r="AB31" s="27">
        <v>0</v>
      </c>
      <c r="AC31" s="27">
        <v>0</v>
      </c>
      <c r="AD31" s="27">
        <v>0</v>
      </c>
      <c r="AE31" s="27">
        <v>0</v>
      </c>
      <c r="AF31" s="17">
        <f>SUM(AB31:AE31)</f>
        <v>0</v>
      </c>
      <c r="AG31" s="27"/>
      <c r="AH31" s="27"/>
      <c r="AI31" s="27"/>
      <c r="AJ31" s="15"/>
    </row>
    <row r="32" spans="2:36" x14ac:dyDescent="0.3">
      <c r="B32" s="10" t="s">
        <v>3</v>
      </c>
      <c r="C32" s="18">
        <f t="shared" ref="C32:H32" si="29">+C29+C31</f>
        <v>0</v>
      </c>
      <c r="D32" s="18">
        <f t="shared" si="29"/>
        <v>0</v>
      </c>
      <c r="E32" s="18">
        <f t="shared" si="29"/>
        <v>0</v>
      </c>
      <c r="F32" s="18">
        <f t="shared" si="29"/>
        <v>0</v>
      </c>
      <c r="G32" s="18">
        <f t="shared" si="29"/>
        <v>0</v>
      </c>
      <c r="H32" s="18">
        <f t="shared" si="29"/>
        <v>0</v>
      </c>
      <c r="I32" s="18"/>
      <c r="J32" s="18">
        <f>+J29+J31</f>
        <v>0</v>
      </c>
      <c r="K32" s="18">
        <f>+K29+K31</f>
        <v>0</v>
      </c>
      <c r="L32" s="18">
        <f>+L29+L31</f>
        <v>0</v>
      </c>
      <c r="M32" s="18">
        <f>+M29+M31</f>
        <v>0</v>
      </c>
      <c r="N32" s="18">
        <f>+N29+N31</f>
        <v>0</v>
      </c>
      <c r="O32" s="18"/>
      <c r="P32" s="18">
        <f>+P29+P31</f>
        <v>0</v>
      </c>
      <c r="Q32" s="18">
        <f>+Q29+Q31</f>
        <v>0</v>
      </c>
      <c r="R32" s="18">
        <f>+R29+R31</f>
        <v>0</v>
      </c>
      <c r="S32" s="18">
        <f>+S29+S31</f>
        <v>0</v>
      </c>
      <c r="T32" s="18">
        <f>+T29+T31</f>
        <v>0</v>
      </c>
      <c r="U32" s="18"/>
      <c r="V32" s="18">
        <f>+V29+V31</f>
        <v>0</v>
      </c>
      <c r="W32" s="18">
        <f>+W29+W31</f>
        <v>0</v>
      </c>
      <c r="X32" s="18">
        <f>+X29+X31</f>
        <v>0</v>
      </c>
      <c r="Y32" s="18">
        <f>+Y29+Y31</f>
        <v>0</v>
      </c>
      <c r="Z32" s="18">
        <f>+Z29+Z31</f>
        <v>0</v>
      </c>
      <c r="AA32" s="18"/>
      <c r="AB32" s="18">
        <f>+AB29+AB31</f>
        <v>0</v>
      </c>
      <c r="AC32" s="18">
        <f>+AC29+AC31</f>
        <v>0</v>
      </c>
      <c r="AD32" s="18">
        <f>+AD29+AD31</f>
        <v>0</v>
      </c>
      <c r="AE32" s="18">
        <f>+AE29+AE31</f>
        <v>0</v>
      </c>
      <c r="AF32" s="18">
        <f>+AF29+AF31</f>
        <v>0</v>
      </c>
      <c r="AG32" s="18"/>
      <c r="AH32" s="18"/>
      <c r="AI32" s="18"/>
      <c r="AJ32" s="18"/>
    </row>
    <row r="33" spans="2:36" x14ac:dyDescent="0.3">
      <c r="C33" s="15"/>
      <c r="D33" s="15"/>
      <c r="E33" s="15"/>
      <c r="F33" s="15"/>
      <c r="G33" s="15"/>
      <c r="H33" s="17"/>
      <c r="I33" s="17"/>
      <c r="J33" s="15"/>
      <c r="K33" s="15"/>
      <c r="L33" s="15"/>
      <c r="M33" s="15"/>
      <c r="N33" s="17"/>
      <c r="O33" s="17"/>
      <c r="P33" s="15"/>
      <c r="Q33" s="15"/>
      <c r="R33" s="15"/>
      <c r="S33" s="15"/>
      <c r="T33" s="18"/>
      <c r="U33" s="17"/>
      <c r="V33" s="15"/>
      <c r="W33" s="15"/>
      <c r="X33" s="15"/>
      <c r="Y33" s="15"/>
      <c r="Z33" s="17"/>
      <c r="AA33" s="17"/>
      <c r="AB33" s="15"/>
      <c r="AC33" s="15"/>
      <c r="AD33" s="15"/>
      <c r="AE33" s="15"/>
      <c r="AF33" s="17"/>
      <c r="AG33" s="15"/>
      <c r="AH33" s="15"/>
      <c r="AI33" s="15"/>
      <c r="AJ33" s="15"/>
    </row>
    <row r="34" spans="2:36" x14ac:dyDescent="0.3">
      <c r="B34" s="10" t="s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17">
        <f>SUM(D34:G34)</f>
        <v>0</v>
      </c>
      <c r="I34" s="17"/>
      <c r="J34" s="27">
        <v>0</v>
      </c>
      <c r="K34" s="27">
        <v>0</v>
      </c>
      <c r="L34" s="27">
        <v>0</v>
      </c>
      <c r="M34" s="27">
        <v>0</v>
      </c>
      <c r="N34" s="17">
        <f>SUM(J34:M34)</f>
        <v>0</v>
      </c>
      <c r="O34" s="17"/>
      <c r="P34" s="27">
        <v>0</v>
      </c>
      <c r="Q34" s="27">
        <v>0</v>
      </c>
      <c r="R34" s="27">
        <v>0</v>
      </c>
      <c r="S34" s="27">
        <v>0</v>
      </c>
      <c r="T34" s="18">
        <f>SUM(P34:S34)</f>
        <v>0</v>
      </c>
      <c r="U34" s="17"/>
      <c r="V34" s="27">
        <v>0</v>
      </c>
      <c r="W34" s="27">
        <v>0</v>
      </c>
      <c r="X34" s="27">
        <v>0</v>
      </c>
      <c r="Y34" s="27">
        <v>0</v>
      </c>
      <c r="Z34" s="17">
        <f>SUM(V34:Y34)</f>
        <v>0</v>
      </c>
      <c r="AA34" s="17"/>
      <c r="AB34" s="27">
        <v>0</v>
      </c>
      <c r="AC34" s="27">
        <v>0</v>
      </c>
      <c r="AD34" s="27">
        <v>0</v>
      </c>
      <c r="AE34" s="27">
        <v>0</v>
      </c>
      <c r="AF34" s="17">
        <f>SUM(AB34:AE34)</f>
        <v>0</v>
      </c>
      <c r="AG34" s="27"/>
      <c r="AH34" s="27"/>
      <c r="AI34" s="27"/>
      <c r="AJ34" s="15"/>
    </row>
    <row r="35" spans="2:36" x14ac:dyDescent="0.3">
      <c r="B35" s="26" t="s">
        <v>1</v>
      </c>
      <c r="C35" s="22">
        <f>+C32-C34</f>
        <v>0</v>
      </c>
      <c r="D35" s="22">
        <f>+D32-D34</f>
        <v>0</v>
      </c>
      <c r="E35" s="22">
        <f>+E32-E34</f>
        <v>0</v>
      </c>
      <c r="F35" s="22">
        <f>+F32-F34</f>
        <v>0</v>
      </c>
      <c r="G35" s="22">
        <f>+G32-G34</f>
        <v>0</v>
      </c>
      <c r="H35" s="23">
        <f>SUM(D35:G35)</f>
        <v>0</v>
      </c>
      <c r="I35" s="24"/>
      <c r="J35" s="22">
        <f>+J32-J34</f>
        <v>0</v>
      </c>
      <c r="K35" s="22">
        <f>+K32-K34</f>
        <v>0</v>
      </c>
      <c r="L35" s="22">
        <f>+L32-L34</f>
        <v>0</v>
      </c>
      <c r="M35" s="22">
        <f>+M32-M34</f>
        <v>0</v>
      </c>
      <c r="N35" s="23">
        <f>SUM(J35:M35)</f>
        <v>0</v>
      </c>
      <c r="O35" s="24"/>
      <c r="P35" s="22">
        <f>+P32-P34</f>
        <v>0</v>
      </c>
      <c r="Q35" s="22">
        <f>+Q32-Q34</f>
        <v>0</v>
      </c>
      <c r="R35" s="22">
        <f>+R32-R34</f>
        <v>0</v>
      </c>
      <c r="S35" s="22">
        <f>+S32-S34</f>
        <v>0</v>
      </c>
      <c r="T35" s="25">
        <f>SUM(P35:S35)</f>
        <v>0</v>
      </c>
      <c r="U35" s="24"/>
      <c r="V35" s="22">
        <f>+V32-V34</f>
        <v>0</v>
      </c>
      <c r="W35" s="22">
        <f>+W32-W34</f>
        <v>0</v>
      </c>
      <c r="X35" s="22">
        <f>+X32-X34</f>
        <v>0</v>
      </c>
      <c r="Y35" s="22">
        <f>+Y32-Y34</f>
        <v>0</v>
      </c>
      <c r="Z35" s="23">
        <f>SUM(V35:Y35)</f>
        <v>0</v>
      </c>
      <c r="AA35" s="23"/>
      <c r="AB35" s="22">
        <f>+AB32-AB34</f>
        <v>0</v>
      </c>
      <c r="AC35" s="22">
        <f>+AC32-AC34</f>
        <v>0</v>
      </c>
      <c r="AD35" s="22">
        <f>+AD32-AD34</f>
        <v>0</v>
      </c>
      <c r="AE35" s="22">
        <f>+AE32-AE34</f>
        <v>0</v>
      </c>
      <c r="AF35" s="23">
        <f>SUM(AB35:AE35)</f>
        <v>0</v>
      </c>
      <c r="AG35" s="22"/>
      <c r="AH35" s="22"/>
      <c r="AI35" s="22"/>
      <c r="AJ35" s="21"/>
    </row>
    <row r="36" spans="2:36" x14ac:dyDescent="0.3">
      <c r="B36" s="20"/>
      <c r="C36" s="19"/>
      <c r="D36" s="18"/>
      <c r="E36" s="16"/>
      <c r="F36" s="16"/>
      <c r="G36" s="16"/>
      <c r="H36" s="17"/>
      <c r="I36" s="17"/>
      <c r="J36" s="16"/>
      <c r="K36" s="16"/>
      <c r="L36" s="16"/>
      <c r="M36" s="16"/>
      <c r="N36" s="17"/>
      <c r="O36" s="17"/>
      <c r="P36" s="16"/>
      <c r="Q36" s="16"/>
      <c r="R36" s="16"/>
      <c r="S36" s="16"/>
      <c r="T36" s="16"/>
      <c r="U36" s="17"/>
      <c r="V36" s="16"/>
      <c r="W36" s="16"/>
      <c r="X36" s="16"/>
      <c r="Y36" s="16"/>
      <c r="Z36" s="17"/>
      <c r="AA36" s="17"/>
      <c r="AB36" s="15"/>
      <c r="AC36" s="16"/>
      <c r="AD36" s="16"/>
      <c r="AE36" s="16"/>
      <c r="AF36" s="16"/>
      <c r="AG36" s="16"/>
      <c r="AH36" s="16"/>
      <c r="AI36" s="16"/>
      <c r="AJ36" s="15"/>
    </row>
    <row r="37" spans="2:36" x14ac:dyDescent="0.3"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5"/>
    </row>
    <row r="38" spans="2:36" x14ac:dyDescent="0.3"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5"/>
    </row>
    <row r="39" spans="2:36" x14ac:dyDescent="0.3"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3"/>
      <c r="AA39" s="13"/>
      <c r="AB39" s="13"/>
      <c r="AC39" s="13"/>
      <c r="AD39" s="13"/>
      <c r="AE39" s="13"/>
      <c r="AF39" s="13"/>
      <c r="AG39" s="13"/>
      <c r="AH39" s="13"/>
      <c r="AI39" s="13"/>
    </row>
    <row r="40" spans="2:36" x14ac:dyDescent="0.3"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3"/>
      <c r="AA40" s="13"/>
      <c r="AB40" s="13"/>
      <c r="AC40" s="13"/>
      <c r="AD40" s="13"/>
      <c r="AE40" s="13"/>
      <c r="AF40" s="13"/>
      <c r="AG40" s="13"/>
      <c r="AH40" s="13"/>
      <c r="AI40" s="13"/>
    </row>
    <row r="41" spans="2:36" x14ac:dyDescent="0.3"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3"/>
      <c r="AA41" s="13"/>
      <c r="AB41" s="13"/>
      <c r="AC41" s="13"/>
      <c r="AD41" s="13"/>
      <c r="AE41" s="13"/>
      <c r="AF41" s="13"/>
      <c r="AG41" s="13"/>
      <c r="AH41" s="13"/>
      <c r="AI41" s="13"/>
    </row>
    <row r="42" spans="2:36" x14ac:dyDescent="0.3"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2:36" x14ac:dyDescent="0.3">
      <c r="G43" s="12"/>
      <c r="H43" s="12"/>
      <c r="I43" s="12"/>
      <c r="J43" s="12"/>
      <c r="K43" s="12"/>
      <c r="L43" s="12"/>
      <c r="M43" s="12"/>
      <c r="N43" s="12"/>
      <c r="O43" s="12"/>
      <c r="P43" s="12"/>
    </row>
  </sheetData>
  <mergeCells count="6">
    <mergeCell ref="D2:AF2"/>
    <mergeCell ref="D4:H4"/>
    <mergeCell ref="J4:N4"/>
    <mergeCell ref="P4:T4"/>
    <mergeCell ref="V4:Z4"/>
    <mergeCell ref="AB4:AF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Footer>&amp;LFinancieel model innovatiekrediet_x000D_&amp;1#&amp;"Calibri"&amp;10&amp;K000000 Intern gebruik&amp;CWinst- en verliesrekening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A246-5AEA-4AEF-B72F-C9DB21F68D20}">
  <sheetPr>
    <pageSetUpPr fitToPage="1"/>
  </sheetPr>
  <dimension ref="B1:M83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9" sqref="G29"/>
    </sheetView>
  </sheetViews>
  <sheetFormatPr defaultColWidth="12.6640625" defaultRowHeight="14.4" x14ac:dyDescent="0.3"/>
  <cols>
    <col min="1" max="1" width="4.6640625" style="40" customWidth="1"/>
    <col min="2" max="2" width="70.44140625" style="40" customWidth="1"/>
    <col min="3" max="16384" width="12.6640625" style="40"/>
  </cols>
  <sheetData>
    <row r="1" spans="2:13" ht="15" customHeight="1" x14ac:dyDescent="0.3"/>
    <row r="2" spans="2:13" ht="15" customHeight="1" x14ac:dyDescent="0.3">
      <c r="B2" s="60" t="s">
        <v>168</v>
      </c>
      <c r="C2" s="59"/>
      <c r="D2" s="113" t="s">
        <v>33</v>
      </c>
      <c r="E2" s="114"/>
      <c r="F2" s="114"/>
      <c r="G2" s="114"/>
      <c r="H2" s="115"/>
    </row>
    <row r="3" spans="2:13" s="34" customFormat="1" x14ac:dyDescent="0.3">
      <c r="B3" s="10" t="s">
        <v>32</v>
      </c>
    </row>
    <row r="4" spans="2:13" x14ac:dyDescent="0.3">
      <c r="C4" s="43" t="s">
        <v>31</v>
      </c>
      <c r="D4" s="43" t="s">
        <v>85</v>
      </c>
      <c r="E4" s="43" t="s">
        <v>29</v>
      </c>
      <c r="F4" s="43" t="s">
        <v>28</v>
      </c>
      <c r="G4" s="43" t="s">
        <v>27</v>
      </c>
      <c r="H4" s="43" t="s">
        <v>11</v>
      </c>
      <c r="I4" s="43"/>
      <c r="J4" s="43"/>
      <c r="K4" s="43"/>
      <c r="L4" s="43"/>
      <c r="M4" s="43"/>
    </row>
    <row r="5" spans="2:13" x14ac:dyDescent="0.3">
      <c r="B5" s="4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2:13" x14ac:dyDescent="0.3">
      <c r="B6" s="57" t="s">
        <v>84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2:13" x14ac:dyDescent="0.3">
      <c r="B7" s="40" t="s">
        <v>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/>
      <c r="J7" s="53"/>
      <c r="K7" s="53"/>
      <c r="L7" s="53"/>
      <c r="M7" s="53"/>
    </row>
    <row r="8" spans="2:13" x14ac:dyDescent="0.3">
      <c r="B8" s="40" t="s">
        <v>82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/>
      <c r="J8" s="53"/>
      <c r="K8" s="53"/>
      <c r="L8" s="53"/>
      <c r="M8" s="53"/>
    </row>
    <row r="9" spans="2:13" x14ac:dyDescent="0.3">
      <c r="B9" s="42" t="s">
        <v>81</v>
      </c>
      <c r="C9" s="44">
        <f t="shared" ref="C9:H9" si="0">SUM(C7:C8)</f>
        <v>0</v>
      </c>
      <c r="D9" s="44">
        <f t="shared" si="0"/>
        <v>0</v>
      </c>
      <c r="E9" s="44">
        <f t="shared" si="0"/>
        <v>0</v>
      </c>
      <c r="F9" s="44">
        <f t="shared" si="0"/>
        <v>0</v>
      </c>
      <c r="G9" s="44">
        <f t="shared" si="0"/>
        <v>0</v>
      </c>
      <c r="H9" s="44">
        <f t="shared" si="0"/>
        <v>0</v>
      </c>
      <c r="I9" s="44"/>
      <c r="J9" s="44"/>
      <c r="K9" s="44"/>
      <c r="L9" s="44"/>
      <c r="M9" s="44"/>
    </row>
    <row r="10" spans="2:13" x14ac:dyDescent="0.3">
      <c r="B10" s="4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</row>
    <row r="11" spans="2:13" x14ac:dyDescent="0.3">
      <c r="B11" s="57" t="s">
        <v>80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</row>
    <row r="12" spans="2:13" x14ac:dyDescent="0.3">
      <c r="B12" s="40" t="s">
        <v>79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/>
      <c r="J12" s="53"/>
      <c r="K12" s="53"/>
      <c r="L12" s="53"/>
      <c r="M12" s="53"/>
    </row>
    <row r="13" spans="2:13" x14ac:dyDescent="0.3">
      <c r="B13" s="40" t="s">
        <v>78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/>
      <c r="J13" s="53"/>
      <c r="K13" s="53"/>
      <c r="L13" s="53"/>
      <c r="M13" s="53"/>
    </row>
    <row r="14" spans="2:13" x14ac:dyDescent="0.3">
      <c r="B14" s="42" t="s">
        <v>77</v>
      </c>
      <c r="C14" s="44">
        <f t="shared" ref="C14:H14" si="1">SUM(C12:C13)</f>
        <v>0</v>
      </c>
      <c r="D14" s="44">
        <f t="shared" si="1"/>
        <v>0</v>
      </c>
      <c r="E14" s="44">
        <f t="shared" si="1"/>
        <v>0</v>
      </c>
      <c r="F14" s="44">
        <f t="shared" si="1"/>
        <v>0</v>
      </c>
      <c r="G14" s="44">
        <f t="shared" si="1"/>
        <v>0</v>
      </c>
      <c r="H14" s="44">
        <f t="shared" si="1"/>
        <v>0</v>
      </c>
      <c r="I14" s="44"/>
      <c r="J14" s="44"/>
      <c r="K14" s="44"/>
      <c r="L14" s="44"/>
      <c r="M14" s="44"/>
    </row>
    <row r="15" spans="2:13" x14ac:dyDescent="0.3">
      <c r="B15" s="4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</row>
    <row r="16" spans="2:13" x14ac:dyDescent="0.3">
      <c r="B16" s="57" t="s">
        <v>76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2:13" x14ac:dyDescent="0.3">
      <c r="B17" s="40" t="s">
        <v>75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/>
      <c r="J17" s="53"/>
      <c r="K17" s="53"/>
      <c r="L17" s="53"/>
      <c r="M17" s="53"/>
    </row>
    <row r="18" spans="2:13" x14ac:dyDescent="0.3">
      <c r="B18" s="40" t="s">
        <v>74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/>
      <c r="J18" s="53"/>
      <c r="K18" s="53"/>
      <c r="L18" s="53"/>
      <c r="M18" s="53"/>
    </row>
    <row r="19" spans="2:13" x14ac:dyDescent="0.3">
      <c r="B19" s="42" t="s">
        <v>73</v>
      </c>
      <c r="C19" s="56">
        <f t="shared" ref="C19:H19" si="2">SUM(C17:C18)</f>
        <v>0</v>
      </c>
      <c r="D19" s="56">
        <f t="shared" si="2"/>
        <v>0</v>
      </c>
      <c r="E19" s="56">
        <f t="shared" si="2"/>
        <v>0</v>
      </c>
      <c r="F19" s="56">
        <f t="shared" si="2"/>
        <v>0</v>
      </c>
      <c r="G19" s="56">
        <f t="shared" si="2"/>
        <v>0</v>
      </c>
      <c r="H19" s="56">
        <f t="shared" si="2"/>
        <v>0</v>
      </c>
      <c r="I19" s="56"/>
      <c r="J19" s="56"/>
      <c r="K19" s="56"/>
      <c r="L19" s="56"/>
      <c r="M19" s="56"/>
    </row>
    <row r="20" spans="2:13" x14ac:dyDescent="0.3"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</row>
    <row r="21" spans="2:13" x14ac:dyDescent="0.3">
      <c r="B21" s="42" t="s">
        <v>72</v>
      </c>
      <c r="C21" s="44">
        <f t="shared" ref="C21:H21" si="3">+C19+C14+C9</f>
        <v>0</v>
      </c>
      <c r="D21" s="44">
        <f t="shared" si="3"/>
        <v>0</v>
      </c>
      <c r="E21" s="44">
        <f t="shared" si="3"/>
        <v>0</v>
      </c>
      <c r="F21" s="44">
        <f t="shared" si="3"/>
        <v>0</v>
      </c>
      <c r="G21" s="44">
        <f t="shared" si="3"/>
        <v>0</v>
      </c>
      <c r="H21" s="44">
        <f t="shared" si="3"/>
        <v>0</v>
      </c>
      <c r="I21" s="44"/>
      <c r="J21" s="44"/>
      <c r="K21" s="44"/>
      <c r="L21" s="44"/>
      <c r="M21" s="44"/>
    </row>
    <row r="22" spans="2:13" x14ac:dyDescent="0.3"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2:13" x14ac:dyDescent="0.3">
      <c r="B23" s="54" t="s">
        <v>44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  <row r="24" spans="2:13" x14ac:dyDescent="0.3">
      <c r="B24" s="40" t="s">
        <v>71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/>
      <c r="J24" s="53"/>
      <c r="K24" s="53"/>
      <c r="L24" s="53"/>
      <c r="M24" s="53"/>
    </row>
    <row r="25" spans="2:13" x14ac:dyDescent="0.3">
      <c r="B25" s="42" t="s">
        <v>70</v>
      </c>
      <c r="C25" s="44">
        <f t="shared" ref="C25:H25" si="4">SUM(C24:C24)</f>
        <v>0</v>
      </c>
      <c r="D25" s="44">
        <f t="shared" si="4"/>
        <v>0</v>
      </c>
      <c r="E25" s="44">
        <f>SUM(E24:E24)</f>
        <v>0</v>
      </c>
      <c r="F25" s="44">
        <f t="shared" si="4"/>
        <v>0</v>
      </c>
      <c r="G25" s="44">
        <f t="shared" si="4"/>
        <v>0</v>
      </c>
      <c r="H25" s="44">
        <f t="shared" si="4"/>
        <v>0</v>
      </c>
      <c r="I25" s="44"/>
      <c r="J25" s="44"/>
      <c r="K25" s="44"/>
      <c r="L25" s="44"/>
      <c r="M25" s="44"/>
    </row>
    <row r="26" spans="2:13" x14ac:dyDescent="0.3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2:13" x14ac:dyDescent="0.3">
      <c r="B27" s="54" t="s">
        <v>69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2:13" x14ac:dyDescent="0.3">
      <c r="B28" s="40" t="s">
        <v>68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/>
      <c r="J28" s="53"/>
      <c r="K28" s="53"/>
      <c r="L28" s="53"/>
      <c r="M28" s="53"/>
    </row>
    <row r="29" spans="2:13" x14ac:dyDescent="0.3">
      <c r="B29" s="40" t="s">
        <v>42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/>
      <c r="J29" s="53"/>
      <c r="K29" s="53"/>
      <c r="L29" s="53"/>
      <c r="M29" s="53"/>
    </row>
    <row r="30" spans="2:13" x14ac:dyDescent="0.3">
      <c r="B30" s="40" t="s">
        <v>67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/>
      <c r="J30" s="53"/>
      <c r="K30" s="53"/>
      <c r="L30" s="53"/>
      <c r="M30" s="53"/>
    </row>
    <row r="31" spans="2:13" x14ac:dyDescent="0.3">
      <c r="B31" s="42" t="s">
        <v>66</v>
      </c>
      <c r="C31" s="44">
        <f t="shared" ref="C31:H31" si="5">SUM(C28:C30)</f>
        <v>0</v>
      </c>
      <c r="D31" s="44">
        <f t="shared" si="5"/>
        <v>0</v>
      </c>
      <c r="E31" s="44">
        <f>SUM(E28:E30)</f>
        <v>0</v>
      </c>
      <c r="F31" s="44">
        <f t="shared" si="5"/>
        <v>0</v>
      </c>
      <c r="G31" s="44">
        <f t="shared" si="5"/>
        <v>0</v>
      </c>
      <c r="H31" s="44">
        <f t="shared" si="5"/>
        <v>0</v>
      </c>
      <c r="I31" s="44"/>
      <c r="J31" s="44"/>
      <c r="K31" s="44"/>
      <c r="L31" s="44"/>
      <c r="M31" s="44"/>
    </row>
    <row r="32" spans="2:13" x14ac:dyDescent="0.3"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2:13" x14ac:dyDescent="0.3">
      <c r="B33" s="54" t="s">
        <v>65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2:13" x14ac:dyDescent="0.3">
      <c r="B34" s="40" t="s">
        <v>64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/>
      <c r="J34" s="53"/>
      <c r="K34" s="53"/>
      <c r="L34" s="53"/>
      <c r="M34" s="53"/>
    </row>
    <row r="35" spans="2:13" x14ac:dyDescent="0.3">
      <c r="B35" s="42" t="s">
        <v>63</v>
      </c>
      <c r="C35" s="44">
        <f t="shared" ref="C35:H35" si="6">SUM(C34:C34)</f>
        <v>0</v>
      </c>
      <c r="D35" s="44">
        <f t="shared" si="6"/>
        <v>0</v>
      </c>
      <c r="E35" s="44">
        <f t="shared" si="6"/>
        <v>0</v>
      </c>
      <c r="F35" s="44">
        <f t="shared" si="6"/>
        <v>0</v>
      </c>
      <c r="G35" s="44">
        <f t="shared" si="6"/>
        <v>0</v>
      </c>
      <c r="H35" s="44">
        <f t="shared" si="6"/>
        <v>0</v>
      </c>
      <c r="I35" s="44"/>
      <c r="J35" s="44"/>
      <c r="K35" s="44"/>
      <c r="L35" s="44"/>
      <c r="M35" s="44"/>
    </row>
    <row r="36" spans="2:13" x14ac:dyDescent="0.3">
      <c r="B36" s="4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2:13" x14ac:dyDescent="0.3">
      <c r="B37" s="42" t="s">
        <v>62</v>
      </c>
      <c r="C37" s="44">
        <f t="shared" ref="C37:H37" si="7">+C35+C31+C25</f>
        <v>0</v>
      </c>
      <c r="D37" s="44">
        <f t="shared" si="7"/>
        <v>0</v>
      </c>
      <c r="E37" s="44">
        <f t="shared" si="7"/>
        <v>0</v>
      </c>
      <c r="F37" s="44">
        <f t="shared" si="7"/>
        <v>0</v>
      </c>
      <c r="G37" s="44">
        <f t="shared" si="7"/>
        <v>0</v>
      </c>
      <c r="H37" s="44">
        <f t="shared" si="7"/>
        <v>0</v>
      </c>
      <c r="I37" s="44"/>
      <c r="J37" s="44"/>
      <c r="K37" s="44"/>
      <c r="L37" s="44"/>
      <c r="M37" s="44"/>
    </row>
    <row r="38" spans="2:13" x14ac:dyDescent="0.3"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</row>
    <row r="39" spans="2:13" x14ac:dyDescent="0.3">
      <c r="B39" s="51" t="s">
        <v>61</v>
      </c>
      <c r="C39" s="50">
        <f t="shared" ref="C39:H39" si="8">+C37+C21</f>
        <v>0</v>
      </c>
      <c r="D39" s="50">
        <f t="shared" si="8"/>
        <v>0</v>
      </c>
      <c r="E39" s="50">
        <f t="shared" si="8"/>
        <v>0</v>
      </c>
      <c r="F39" s="50">
        <f t="shared" si="8"/>
        <v>0</v>
      </c>
      <c r="G39" s="50">
        <f t="shared" si="8"/>
        <v>0</v>
      </c>
      <c r="H39" s="50">
        <f t="shared" si="8"/>
        <v>0</v>
      </c>
      <c r="I39" s="50"/>
      <c r="J39" s="50"/>
      <c r="K39" s="50"/>
      <c r="L39" s="50"/>
      <c r="M39" s="50"/>
    </row>
    <row r="40" spans="2:13" x14ac:dyDescent="0.3"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</row>
    <row r="41" spans="2:13" x14ac:dyDescent="0.3">
      <c r="B41" s="54" t="s">
        <v>60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2:13" x14ac:dyDescent="0.3">
      <c r="B42" s="40" t="s">
        <v>161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/>
      <c r="J42" s="53"/>
      <c r="K42" s="53"/>
      <c r="L42" s="53"/>
      <c r="M42" s="53"/>
    </row>
    <row r="43" spans="2:13" x14ac:dyDescent="0.3">
      <c r="B43" s="40" t="s">
        <v>162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/>
      <c r="J43" s="53"/>
      <c r="K43" s="53"/>
      <c r="L43" s="53"/>
      <c r="M43" s="53"/>
    </row>
    <row r="44" spans="2:13" x14ac:dyDescent="0.3">
      <c r="B44" s="42" t="s">
        <v>59</v>
      </c>
      <c r="C44" s="44">
        <f t="shared" ref="C44:H44" si="9">SUM(C42:C43)</f>
        <v>0</v>
      </c>
      <c r="D44" s="44">
        <f t="shared" si="9"/>
        <v>0</v>
      </c>
      <c r="E44" s="44">
        <f t="shared" si="9"/>
        <v>0</v>
      </c>
      <c r="F44" s="44">
        <f t="shared" si="9"/>
        <v>0</v>
      </c>
      <c r="G44" s="44">
        <f t="shared" si="9"/>
        <v>0</v>
      </c>
      <c r="H44" s="44">
        <f t="shared" si="9"/>
        <v>0</v>
      </c>
      <c r="I44" s="44"/>
      <c r="J44" s="44"/>
      <c r="K44" s="44"/>
      <c r="L44" s="44"/>
      <c r="M44" s="44"/>
    </row>
    <row r="45" spans="2:13" x14ac:dyDescent="0.3">
      <c r="B45" s="42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</row>
    <row r="46" spans="2:13" x14ac:dyDescent="0.3">
      <c r="B46" s="54" t="s">
        <v>58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2:13" x14ac:dyDescent="0.3">
      <c r="B47" s="40" t="s">
        <v>57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/>
      <c r="J47" s="53"/>
      <c r="K47" s="53"/>
      <c r="L47" s="53"/>
      <c r="M47" s="53"/>
    </row>
    <row r="48" spans="2:13" x14ac:dyDescent="0.3">
      <c r="B48" s="42" t="s">
        <v>56</v>
      </c>
      <c r="C48" s="44">
        <f t="shared" ref="C48:H48" si="10">+C47</f>
        <v>0</v>
      </c>
      <c r="D48" s="44">
        <f t="shared" si="10"/>
        <v>0</v>
      </c>
      <c r="E48" s="44">
        <f t="shared" si="10"/>
        <v>0</v>
      </c>
      <c r="F48" s="44">
        <f t="shared" si="10"/>
        <v>0</v>
      </c>
      <c r="G48" s="44">
        <f t="shared" si="10"/>
        <v>0</v>
      </c>
      <c r="H48" s="44">
        <f t="shared" si="10"/>
        <v>0</v>
      </c>
      <c r="I48" s="44"/>
      <c r="J48" s="44"/>
      <c r="K48" s="44"/>
      <c r="L48" s="44"/>
      <c r="M48" s="44"/>
    </row>
    <row r="49" spans="2:13" x14ac:dyDescent="0.3">
      <c r="B49" s="4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2:13" x14ac:dyDescent="0.3">
      <c r="B50" s="54" t="s">
        <v>55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2:13" x14ac:dyDescent="0.3">
      <c r="B51" s="40" t="s">
        <v>54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/>
      <c r="J51" s="53"/>
      <c r="K51" s="53"/>
      <c r="L51" s="53"/>
      <c r="M51" s="53"/>
    </row>
    <row r="52" spans="2:13" x14ac:dyDescent="0.3">
      <c r="B52" s="42" t="s">
        <v>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/>
      <c r="J52" s="53"/>
      <c r="K52" s="53"/>
      <c r="L52" s="53"/>
      <c r="M52" s="53"/>
    </row>
    <row r="53" spans="2:13" x14ac:dyDescent="0.3">
      <c r="B53" s="40" t="s">
        <v>52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/>
      <c r="J53" s="53"/>
      <c r="K53" s="53"/>
      <c r="L53" s="53"/>
      <c r="M53" s="53"/>
    </row>
    <row r="54" spans="2:13" x14ac:dyDescent="0.3">
      <c r="B54" s="42" t="s">
        <v>51</v>
      </c>
      <c r="C54" s="44">
        <f t="shared" ref="C54:H54" si="11">SUM(C51:C53)</f>
        <v>0</v>
      </c>
      <c r="D54" s="44">
        <f t="shared" si="11"/>
        <v>0</v>
      </c>
      <c r="E54" s="44">
        <f t="shared" si="11"/>
        <v>0</v>
      </c>
      <c r="F54" s="44">
        <f t="shared" si="11"/>
        <v>0</v>
      </c>
      <c r="G54" s="44">
        <f t="shared" si="11"/>
        <v>0</v>
      </c>
      <c r="H54" s="44">
        <f t="shared" si="11"/>
        <v>0</v>
      </c>
      <c r="I54" s="44"/>
      <c r="J54" s="44"/>
      <c r="K54" s="44"/>
      <c r="L54" s="44"/>
      <c r="M54" s="44"/>
    </row>
    <row r="55" spans="2:13" x14ac:dyDescent="0.3">
      <c r="B55" s="42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</row>
    <row r="56" spans="2:13" x14ac:dyDescent="0.3">
      <c r="B56" s="54" t="s">
        <v>50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</row>
    <row r="57" spans="2:13" x14ac:dyDescent="0.3">
      <c r="B57" s="40" t="s">
        <v>49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/>
      <c r="J57" s="53"/>
      <c r="K57" s="53"/>
      <c r="L57" s="53"/>
      <c r="M57" s="53"/>
    </row>
    <row r="58" spans="2:13" x14ac:dyDescent="0.3">
      <c r="B58" s="40" t="s">
        <v>49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/>
      <c r="J58" s="53"/>
      <c r="K58" s="53"/>
      <c r="L58" s="53"/>
      <c r="M58" s="53"/>
    </row>
    <row r="59" spans="2:13" x14ac:dyDescent="0.3">
      <c r="B59" s="40" t="s">
        <v>48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/>
      <c r="J59" s="53"/>
      <c r="K59" s="53"/>
      <c r="L59" s="53"/>
      <c r="M59" s="53"/>
    </row>
    <row r="60" spans="2:13" x14ac:dyDescent="0.3">
      <c r="B60" s="40" t="s">
        <v>156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/>
      <c r="J60" s="53"/>
      <c r="K60" s="53"/>
      <c r="L60" s="53"/>
      <c r="M60" s="53"/>
    </row>
    <row r="61" spans="2:13" x14ac:dyDescent="0.3">
      <c r="B61" s="40" t="s">
        <v>42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/>
      <c r="J61" s="53"/>
      <c r="K61" s="53"/>
      <c r="L61" s="53"/>
      <c r="M61" s="53"/>
    </row>
    <row r="62" spans="2:13" x14ac:dyDescent="0.3">
      <c r="B62" s="40" t="s">
        <v>47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/>
      <c r="J62" s="53"/>
      <c r="K62" s="53"/>
      <c r="L62" s="53"/>
      <c r="M62" s="53"/>
    </row>
    <row r="63" spans="2:13" x14ac:dyDescent="0.3">
      <c r="B63" s="42" t="s">
        <v>46</v>
      </c>
      <c r="C63" s="44">
        <f t="shared" ref="C63:H63" si="12">SUM(C57:C62)</f>
        <v>0</v>
      </c>
      <c r="D63" s="44">
        <f t="shared" si="12"/>
        <v>0</v>
      </c>
      <c r="E63" s="44">
        <f t="shared" si="12"/>
        <v>0</v>
      </c>
      <c r="F63" s="44">
        <f t="shared" si="12"/>
        <v>0</v>
      </c>
      <c r="G63" s="44">
        <f t="shared" si="12"/>
        <v>0</v>
      </c>
      <c r="H63" s="44">
        <f t="shared" si="12"/>
        <v>0</v>
      </c>
      <c r="I63" s="44"/>
      <c r="J63" s="44"/>
      <c r="K63" s="44"/>
      <c r="L63" s="44"/>
      <c r="M63" s="44"/>
    </row>
    <row r="64" spans="2:13" x14ac:dyDescent="0.3"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</row>
    <row r="65" spans="2:13" x14ac:dyDescent="0.3">
      <c r="B65" s="51" t="s">
        <v>45</v>
      </c>
      <c r="C65" s="50">
        <f t="shared" ref="C65:H65" si="13">0.0000001+C63+C48+C54+C44</f>
        <v>9.9999999999999995E-8</v>
      </c>
      <c r="D65" s="50">
        <f t="shared" si="13"/>
        <v>9.9999999999999995E-8</v>
      </c>
      <c r="E65" s="50">
        <f t="shared" si="13"/>
        <v>9.9999999999999995E-8</v>
      </c>
      <c r="F65" s="50">
        <f t="shared" si="13"/>
        <v>9.9999999999999995E-8</v>
      </c>
      <c r="G65" s="50">
        <f t="shared" si="13"/>
        <v>9.9999999999999995E-8</v>
      </c>
      <c r="H65" s="50">
        <f t="shared" si="13"/>
        <v>9.9999999999999995E-8</v>
      </c>
      <c r="I65" s="50"/>
      <c r="J65" s="50"/>
      <c r="K65" s="50"/>
      <c r="L65" s="50"/>
      <c r="M65" s="50"/>
    </row>
    <row r="66" spans="2:13" x14ac:dyDescent="0.3">
      <c r="B66" s="4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  <row r="67" spans="2:13" x14ac:dyDescent="0.3">
      <c r="B67" s="47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</row>
    <row r="68" spans="2:13" x14ac:dyDescent="0.3">
      <c r="B68" s="40" t="s">
        <v>44</v>
      </c>
      <c r="C68" s="44">
        <f t="shared" ref="C68:H68" si="14">C25</f>
        <v>0</v>
      </c>
      <c r="D68" s="44">
        <f t="shared" si="14"/>
        <v>0</v>
      </c>
      <c r="E68" s="44">
        <f t="shared" si="14"/>
        <v>0</v>
      </c>
      <c r="F68" s="44">
        <f t="shared" si="14"/>
        <v>0</v>
      </c>
      <c r="G68" s="44">
        <f t="shared" si="14"/>
        <v>0</v>
      </c>
      <c r="H68" s="44">
        <f t="shared" si="14"/>
        <v>0</v>
      </c>
      <c r="I68" s="44"/>
      <c r="J68" s="44"/>
      <c r="K68" s="44"/>
      <c r="L68" s="44"/>
      <c r="M68" s="44"/>
    </row>
    <row r="69" spans="2:13" x14ac:dyDescent="0.3">
      <c r="B69" s="40" t="s">
        <v>43</v>
      </c>
      <c r="C69" s="44">
        <f t="shared" ref="C69:H69" si="15">C28</f>
        <v>0</v>
      </c>
      <c r="D69" s="44">
        <f t="shared" si="15"/>
        <v>0</v>
      </c>
      <c r="E69" s="44">
        <f t="shared" si="15"/>
        <v>0</v>
      </c>
      <c r="F69" s="44">
        <f t="shared" si="15"/>
        <v>0</v>
      </c>
      <c r="G69" s="44">
        <f t="shared" si="15"/>
        <v>0</v>
      </c>
      <c r="H69" s="44">
        <f t="shared" si="15"/>
        <v>0</v>
      </c>
      <c r="I69" s="44"/>
      <c r="J69" s="44"/>
      <c r="K69" s="44"/>
      <c r="L69" s="44"/>
      <c r="M69" s="44"/>
    </row>
    <row r="70" spans="2:13" x14ac:dyDescent="0.3">
      <c r="B70" s="40" t="s">
        <v>42</v>
      </c>
      <c r="C70" s="44">
        <f>C29</f>
        <v>0</v>
      </c>
      <c r="D70" s="44">
        <f t="shared" ref="D70:H70" si="16">D29</f>
        <v>0</v>
      </c>
      <c r="E70" s="44">
        <f t="shared" si="16"/>
        <v>0</v>
      </c>
      <c r="F70" s="44">
        <f t="shared" si="16"/>
        <v>0</v>
      </c>
      <c r="G70" s="44">
        <f t="shared" si="16"/>
        <v>0</v>
      </c>
      <c r="H70" s="44">
        <f t="shared" si="16"/>
        <v>0</v>
      </c>
      <c r="I70" s="44"/>
      <c r="J70" s="44"/>
      <c r="K70" s="44"/>
      <c r="L70" s="44"/>
      <c r="M70" s="44"/>
    </row>
    <row r="71" spans="2:13" x14ac:dyDescent="0.3">
      <c r="B71" s="40" t="s">
        <v>41</v>
      </c>
      <c r="C71" s="44">
        <f t="shared" ref="C71:H71" si="17">C30</f>
        <v>0</v>
      </c>
      <c r="D71" s="44">
        <f t="shared" si="17"/>
        <v>0</v>
      </c>
      <c r="E71" s="44">
        <f t="shared" si="17"/>
        <v>0</v>
      </c>
      <c r="F71" s="44">
        <f t="shared" si="17"/>
        <v>0</v>
      </c>
      <c r="G71" s="44">
        <f t="shared" si="17"/>
        <v>0</v>
      </c>
      <c r="H71" s="44">
        <f t="shared" si="17"/>
        <v>0</v>
      </c>
      <c r="I71" s="44"/>
      <c r="J71" s="44"/>
      <c r="K71" s="44"/>
      <c r="L71" s="44"/>
      <c r="M71" s="44"/>
    </row>
    <row r="72" spans="2:13" x14ac:dyDescent="0.3">
      <c r="B72" s="40" t="s">
        <v>40</v>
      </c>
      <c r="C72" s="44">
        <f t="shared" ref="C72:H72" si="18">SUM(C68:C71)</f>
        <v>0</v>
      </c>
      <c r="D72" s="44">
        <f t="shared" si="18"/>
        <v>0</v>
      </c>
      <c r="E72" s="44">
        <f t="shared" si="18"/>
        <v>0</v>
      </c>
      <c r="F72" s="44">
        <f t="shared" si="18"/>
        <v>0</v>
      </c>
      <c r="G72" s="44">
        <f t="shared" si="18"/>
        <v>0</v>
      </c>
      <c r="H72" s="44">
        <f t="shared" si="18"/>
        <v>0</v>
      </c>
      <c r="I72" s="44"/>
      <c r="J72" s="44"/>
      <c r="K72" s="44"/>
      <c r="L72" s="44"/>
      <c r="M72" s="44"/>
    </row>
    <row r="73" spans="2:13" x14ac:dyDescent="0.3"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spans="2:13" x14ac:dyDescent="0.3">
      <c r="B74" s="40" t="s">
        <v>39</v>
      </c>
      <c r="C74" s="44">
        <f>C59</f>
        <v>0</v>
      </c>
      <c r="D74" s="44">
        <f t="shared" ref="D74:H74" si="19">D59</f>
        <v>0</v>
      </c>
      <c r="E74" s="44">
        <f t="shared" si="19"/>
        <v>0</v>
      </c>
      <c r="F74" s="44">
        <f t="shared" si="19"/>
        <v>0</v>
      </c>
      <c r="G74" s="44">
        <f t="shared" si="19"/>
        <v>0</v>
      </c>
      <c r="H74" s="44">
        <f t="shared" si="19"/>
        <v>0</v>
      </c>
      <c r="I74" s="44"/>
      <c r="J74" s="44"/>
      <c r="K74" s="44"/>
      <c r="L74" s="44"/>
      <c r="M74" s="44"/>
    </row>
    <row r="75" spans="2:13" x14ac:dyDescent="0.3">
      <c r="B75" s="40" t="s">
        <v>163</v>
      </c>
      <c r="C75" s="40">
        <f>C61</f>
        <v>0</v>
      </c>
      <c r="D75" s="40">
        <f t="shared" ref="D75:H75" si="20">D61</f>
        <v>0</v>
      </c>
      <c r="E75" s="40">
        <f t="shared" si="20"/>
        <v>0</v>
      </c>
      <c r="F75" s="40">
        <f t="shared" si="20"/>
        <v>0</v>
      </c>
      <c r="G75" s="40">
        <f t="shared" si="20"/>
        <v>0</v>
      </c>
      <c r="H75" s="40">
        <f t="shared" si="20"/>
        <v>0</v>
      </c>
    </row>
    <row r="76" spans="2:13" x14ac:dyDescent="0.3">
      <c r="B76" s="40" t="s">
        <v>38</v>
      </c>
      <c r="C76" s="44">
        <f>C62</f>
        <v>0</v>
      </c>
      <c r="D76" s="44">
        <f t="shared" ref="D76:H76" si="21">D62</f>
        <v>0</v>
      </c>
      <c r="E76" s="44">
        <f t="shared" si="21"/>
        <v>0</v>
      </c>
      <c r="F76" s="44">
        <f t="shared" si="21"/>
        <v>0</v>
      </c>
      <c r="G76" s="44">
        <f t="shared" si="21"/>
        <v>0</v>
      </c>
      <c r="H76" s="44">
        <f t="shared" si="21"/>
        <v>0</v>
      </c>
      <c r="I76" s="44"/>
      <c r="J76" s="44"/>
      <c r="K76" s="44"/>
      <c r="L76" s="44"/>
      <c r="M76" s="44"/>
    </row>
    <row r="77" spans="2:13" x14ac:dyDescent="0.3">
      <c r="B77" s="40" t="s">
        <v>37</v>
      </c>
      <c r="C77" s="44">
        <f>SUM(C74:C76)</f>
        <v>0</v>
      </c>
      <c r="D77" s="44">
        <f t="shared" ref="D77:H77" si="22">SUM(D74:D76)</f>
        <v>0</v>
      </c>
      <c r="E77" s="44">
        <f t="shared" si="22"/>
        <v>0</v>
      </c>
      <c r="F77" s="44">
        <f t="shared" si="22"/>
        <v>0</v>
      </c>
      <c r="G77" s="44">
        <f t="shared" si="22"/>
        <v>0</v>
      </c>
      <c r="H77" s="44">
        <f t="shared" si="22"/>
        <v>0</v>
      </c>
      <c r="I77" s="44"/>
      <c r="J77" s="44"/>
      <c r="K77" s="44"/>
      <c r="L77" s="44"/>
      <c r="M77" s="44"/>
    </row>
    <row r="78" spans="2:13" x14ac:dyDescent="0.3"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</row>
    <row r="79" spans="2:13" x14ac:dyDescent="0.3">
      <c r="B79" s="40" t="s">
        <v>36</v>
      </c>
      <c r="C79" s="44">
        <f>C72-C77</f>
        <v>0</v>
      </c>
      <c r="D79" s="44">
        <f t="shared" ref="D79:H79" si="23">D72-D77</f>
        <v>0</v>
      </c>
      <c r="E79" s="44">
        <f t="shared" si="23"/>
        <v>0</v>
      </c>
      <c r="F79" s="44">
        <f t="shared" si="23"/>
        <v>0</v>
      </c>
      <c r="G79" s="44">
        <f t="shared" si="23"/>
        <v>0</v>
      </c>
      <c r="H79" s="44">
        <f t="shared" si="23"/>
        <v>0</v>
      </c>
      <c r="I79" s="44"/>
      <c r="J79" s="44"/>
      <c r="K79" s="44"/>
      <c r="L79" s="44"/>
      <c r="M79" s="44"/>
    </row>
    <row r="80" spans="2:13" x14ac:dyDescent="0.3"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</row>
    <row r="81" spans="2:13" x14ac:dyDescent="0.3">
      <c r="B81" s="40" t="s">
        <v>35</v>
      </c>
      <c r="C81" s="44"/>
      <c r="D81" s="44">
        <f t="shared" ref="D81:H81" si="24">C79-D79</f>
        <v>0</v>
      </c>
      <c r="E81" s="44">
        <f t="shared" si="24"/>
        <v>0</v>
      </c>
      <c r="F81" s="44">
        <f t="shared" si="24"/>
        <v>0</v>
      </c>
      <c r="G81" s="44">
        <f t="shared" si="24"/>
        <v>0</v>
      </c>
      <c r="H81" s="44">
        <f t="shared" si="24"/>
        <v>0</v>
      </c>
      <c r="I81" s="44"/>
      <c r="J81" s="44"/>
      <c r="K81" s="44"/>
      <c r="L81" s="44"/>
      <c r="M81" s="44"/>
    </row>
    <row r="82" spans="2:13" x14ac:dyDescent="0.3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</row>
    <row r="83" spans="2:13" x14ac:dyDescent="0.3">
      <c r="B83" s="42" t="s">
        <v>34</v>
      </c>
      <c r="C83" s="41">
        <f>+C44/C65*100</f>
        <v>0</v>
      </c>
      <c r="D83" s="41">
        <f t="shared" ref="D83:H83" si="25">+D44/D65*100</f>
        <v>0</v>
      </c>
      <c r="E83" s="41">
        <f t="shared" si="25"/>
        <v>0</v>
      </c>
      <c r="F83" s="41">
        <f t="shared" si="25"/>
        <v>0</v>
      </c>
      <c r="G83" s="41">
        <f t="shared" si="25"/>
        <v>0</v>
      </c>
      <c r="H83" s="41">
        <f t="shared" si="25"/>
        <v>0</v>
      </c>
      <c r="I83" s="41"/>
      <c r="J83" s="41"/>
      <c r="K83" s="41"/>
      <c r="L83" s="41"/>
      <c r="M83" s="41"/>
    </row>
  </sheetData>
  <mergeCells count="1">
    <mergeCell ref="D2:H2"/>
  </mergeCells>
  <pageMargins left="0.70866141732283472" right="0.70866141732283472" top="0.19685039370078741" bottom="0.39370078740157483" header="0" footer="0.19685039370078741"/>
  <pageSetup paperSize="9" scale="45" fitToWidth="0" orientation="landscape" r:id="rId1"/>
  <headerFooter>
    <oddFooter>&amp;LFinancieel model innovatiekrediet_x000D_&amp;1#&amp;"Calibri"&amp;10&amp;K000000 Intern gebruik&amp;CBalans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F23A-5418-4FF5-934D-8BF3BC85A0C0}">
  <sheetPr>
    <pageSetUpPr fitToPage="1"/>
  </sheetPr>
  <dimension ref="A1:AJ42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4" sqref="G14"/>
    </sheetView>
  </sheetViews>
  <sheetFormatPr defaultColWidth="8.6640625" defaultRowHeight="14.4" x14ac:dyDescent="0.3"/>
  <cols>
    <col min="1" max="1" width="4.6640625" style="61" customWidth="1"/>
    <col min="2" max="2" width="49.44140625" style="61" customWidth="1"/>
    <col min="3" max="3" width="8.44140625" style="61" customWidth="1"/>
    <col min="4" max="27" width="8.6640625" style="61"/>
    <col min="28" max="28" width="8.6640625" style="61" customWidth="1"/>
    <col min="29" max="29" width="10.109375" style="61" customWidth="1"/>
    <col min="30" max="30" width="9.33203125" style="61" customWidth="1"/>
    <col min="31" max="31" width="10.33203125" style="61" customWidth="1"/>
    <col min="32" max="32" width="8.6640625" style="61"/>
    <col min="33" max="34" width="12.6640625" style="61" customWidth="1"/>
    <col min="35" max="16384" width="8.6640625" style="61"/>
  </cols>
  <sheetData>
    <row r="1" spans="2:36" ht="15" customHeight="1" x14ac:dyDescent="0.3">
      <c r="D1" s="95"/>
    </row>
    <row r="2" spans="2:36" ht="15" customHeight="1" x14ac:dyDescent="0.3">
      <c r="B2" s="94" t="s">
        <v>167</v>
      </c>
      <c r="C2" s="93"/>
      <c r="D2" s="104" t="s">
        <v>33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6"/>
    </row>
    <row r="3" spans="2:36" s="34" customFormat="1" x14ac:dyDescent="0.3">
      <c r="B3" s="10" t="s">
        <v>32</v>
      </c>
      <c r="C3" s="35"/>
    </row>
    <row r="4" spans="2:36" s="30" customFormat="1" x14ac:dyDescent="0.3">
      <c r="C4" s="92" t="s">
        <v>31</v>
      </c>
      <c r="D4" s="116" t="s">
        <v>30</v>
      </c>
      <c r="E4" s="116"/>
      <c r="F4" s="116"/>
      <c r="G4" s="116"/>
      <c r="H4" s="79"/>
      <c r="J4" s="117" t="s">
        <v>29</v>
      </c>
      <c r="K4" s="117"/>
      <c r="L4" s="117"/>
      <c r="M4" s="117"/>
      <c r="N4" s="25"/>
      <c r="O4" s="22"/>
      <c r="P4" s="116" t="s">
        <v>28</v>
      </c>
      <c r="Q4" s="116"/>
      <c r="R4" s="116"/>
      <c r="S4" s="116"/>
      <c r="T4" s="79"/>
      <c r="U4" s="25"/>
      <c r="V4" s="116" t="s">
        <v>27</v>
      </c>
      <c r="W4" s="116"/>
      <c r="X4" s="116"/>
      <c r="Y4" s="116"/>
      <c r="Z4" s="79"/>
      <c r="AA4" s="25"/>
      <c r="AB4" s="116" t="s">
        <v>11</v>
      </c>
      <c r="AC4" s="116"/>
      <c r="AD4" s="116"/>
      <c r="AE4" s="116"/>
      <c r="AF4" s="79"/>
      <c r="AG4" s="25"/>
      <c r="AH4" s="22"/>
    </row>
    <row r="5" spans="2:36" x14ac:dyDescent="0.3">
      <c r="C5" s="15"/>
      <c r="D5" s="68" t="s">
        <v>104</v>
      </c>
      <c r="E5" s="68" t="s">
        <v>103</v>
      </c>
      <c r="F5" s="68" t="s">
        <v>102</v>
      </c>
      <c r="G5" s="68" t="s">
        <v>101</v>
      </c>
      <c r="H5" s="68" t="s">
        <v>0</v>
      </c>
      <c r="I5" s="91"/>
      <c r="J5" s="68" t="s">
        <v>104</v>
      </c>
      <c r="K5" s="68" t="s">
        <v>103</v>
      </c>
      <c r="L5" s="68" t="s">
        <v>102</v>
      </c>
      <c r="M5" s="68" t="s">
        <v>101</v>
      </c>
      <c r="N5" s="68" t="s">
        <v>0</v>
      </c>
      <c r="O5" s="82"/>
      <c r="P5" s="68" t="s">
        <v>104</v>
      </c>
      <c r="Q5" s="68" t="s">
        <v>103</v>
      </c>
      <c r="R5" s="68" t="s">
        <v>102</v>
      </c>
      <c r="S5" s="68" t="s">
        <v>101</v>
      </c>
      <c r="T5" s="68" t="s">
        <v>0</v>
      </c>
      <c r="U5" s="82"/>
      <c r="V5" s="68" t="s">
        <v>104</v>
      </c>
      <c r="W5" s="68" t="s">
        <v>103</v>
      </c>
      <c r="X5" s="68" t="s">
        <v>102</v>
      </c>
      <c r="Y5" s="68" t="s">
        <v>101</v>
      </c>
      <c r="Z5" s="68" t="s">
        <v>0</v>
      </c>
      <c r="AA5" s="82"/>
      <c r="AB5" s="68" t="s">
        <v>104</v>
      </c>
      <c r="AC5" s="68" t="s">
        <v>103</v>
      </c>
      <c r="AD5" s="68" t="s">
        <v>102</v>
      </c>
      <c r="AE5" s="68" t="s">
        <v>101</v>
      </c>
      <c r="AF5" s="68" t="s">
        <v>0</v>
      </c>
      <c r="AG5" s="68"/>
      <c r="AH5" s="68"/>
      <c r="AI5" s="90"/>
      <c r="AJ5" s="11"/>
    </row>
    <row r="6" spans="2:36" x14ac:dyDescent="0.3">
      <c r="B6" s="61" t="s">
        <v>100</v>
      </c>
      <c r="C6" s="68">
        <f>'Winst- en verliesrekening'!C22</f>
        <v>0</v>
      </c>
      <c r="D6" s="68">
        <f>'Winst- en verliesrekening'!D22</f>
        <v>0</v>
      </c>
      <c r="E6" s="68">
        <f>'Winst- en verliesrekening'!E22</f>
        <v>0</v>
      </c>
      <c r="F6" s="68">
        <f>'Winst- en verliesrekening'!F22</f>
        <v>0</v>
      </c>
      <c r="G6" s="68">
        <f>'Winst- en verliesrekening'!G22</f>
        <v>0</v>
      </c>
      <c r="H6" s="68">
        <f>SUM(D6:G6)</f>
        <v>0</v>
      </c>
      <c r="I6" s="83"/>
      <c r="J6" s="68">
        <f>'Winst- en verliesrekening'!J22</f>
        <v>0</v>
      </c>
      <c r="K6" s="68">
        <f>'Winst- en verliesrekening'!K22</f>
        <v>0</v>
      </c>
      <c r="L6" s="68">
        <f>'Winst- en verliesrekening'!L22</f>
        <v>0</v>
      </c>
      <c r="M6" s="68">
        <f>'Winst- en verliesrekening'!M22</f>
        <v>0</v>
      </c>
      <c r="N6" s="68">
        <f>SUM(J6:M6)</f>
        <v>0</v>
      </c>
      <c r="O6" s="83"/>
      <c r="P6" s="68">
        <f>'Winst- en verliesrekening'!P22</f>
        <v>0</v>
      </c>
      <c r="Q6" s="68">
        <f>'Winst- en verliesrekening'!Q22</f>
        <v>0</v>
      </c>
      <c r="R6" s="68">
        <f>'Winst- en verliesrekening'!R22</f>
        <v>0</v>
      </c>
      <c r="S6" s="68">
        <f>'Winst- en verliesrekening'!S22</f>
        <v>0</v>
      </c>
      <c r="T6" s="68">
        <f>SUM(P6:S6)</f>
        <v>0</v>
      </c>
      <c r="U6" s="83"/>
      <c r="V6" s="68">
        <f>'Winst- en verliesrekening'!V22</f>
        <v>0</v>
      </c>
      <c r="W6" s="68">
        <f>'Winst- en verliesrekening'!W22</f>
        <v>0</v>
      </c>
      <c r="X6" s="68">
        <f>'Winst- en verliesrekening'!X22</f>
        <v>0</v>
      </c>
      <c r="Y6" s="68">
        <f>'Winst- en verliesrekening'!Y22</f>
        <v>0</v>
      </c>
      <c r="Z6" s="68">
        <f>SUM(V6:Y6)</f>
        <v>0</v>
      </c>
      <c r="AA6" s="83"/>
      <c r="AB6" s="68">
        <f>'Winst- en verliesrekening'!AB22</f>
        <v>0</v>
      </c>
      <c r="AC6" s="68">
        <f>'Winst- en verliesrekening'!AC22</f>
        <v>0</v>
      </c>
      <c r="AD6" s="68">
        <f>'Winst- en verliesrekening'!AD22</f>
        <v>0</v>
      </c>
      <c r="AE6" s="68">
        <f>'Winst- en verliesrekening'!AE22</f>
        <v>0</v>
      </c>
      <c r="AF6" s="68">
        <f>SUM(AB6:AE6)</f>
        <v>0</v>
      </c>
      <c r="AG6" s="68"/>
      <c r="AH6" s="68"/>
      <c r="AI6" s="81"/>
      <c r="AJ6" s="11"/>
    </row>
    <row r="7" spans="2:36" s="87" customFormat="1" x14ac:dyDescent="0.3">
      <c r="B7" s="87" t="s">
        <v>2</v>
      </c>
      <c r="C7" s="68">
        <f>'Winst- en verliesrekening'!C34</f>
        <v>0</v>
      </c>
      <c r="D7" s="68">
        <f>'Winst- en verliesrekening'!D34</f>
        <v>0</v>
      </c>
      <c r="E7" s="68">
        <f>'Winst- en verliesrekening'!E34</f>
        <v>0</v>
      </c>
      <c r="F7" s="68">
        <f>'Winst- en verliesrekening'!F34</f>
        <v>0</v>
      </c>
      <c r="G7" s="68">
        <f>'Winst- en verliesrekening'!G34</f>
        <v>0</v>
      </c>
      <c r="H7" s="68">
        <f>SUM(D7:G7)</f>
        <v>0</v>
      </c>
      <c r="I7" s="68"/>
      <c r="J7" s="68">
        <f>'Winst- en verliesrekening'!J34</f>
        <v>0</v>
      </c>
      <c r="K7" s="68">
        <f>'Winst- en verliesrekening'!K34</f>
        <v>0</v>
      </c>
      <c r="L7" s="68">
        <f>'Winst- en verliesrekening'!L34</f>
        <v>0</v>
      </c>
      <c r="M7" s="68">
        <f>'Winst- en verliesrekening'!M34</f>
        <v>0</v>
      </c>
      <c r="N7" s="68">
        <f>SUM(J7:M7)</f>
        <v>0</v>
      </c>
      <c r="O7" s="68"/>
      <c r="P7" s="68">
        <f>'Winst- en verliesrekening'!P34</f>
        <v>0</v>
      </c>
      <c r="Q7" s="68">
        <f>'Winst- en verliesrekening'!Q34</f>
        <v>0</v>
      </c>
      <c r="R7" s="68">
        <f>'Winst- en verliesrekening'!R34</f>
        <v>0</v>
      </c>
      <c r="S7" s="68">
        <f>'Winst- en verliesrekening'!S34</f>
        <v>0</v>
      </c>
      <c r="T7" s="68">
        <f>SUM(P7:S7)</f>
        <v>0</v>
      </c>
      <c r="U7" s="68"/>
      <c r="V7" s="68">
        <f>'Winst- en verliesrekening'!V34</f>
        <v>0</v>
      </c>
      <c r="W7" s="68">
        <f>'Winst- en verliesrekening'!W34</f>
        <v>0</v>
      </c>
      <c r="X7" s="68">
        <f>'Winst- en verliesrekening'!X34</f>
        <v>0</v>
      </c>
      <c r="Y7" s="68">
        <f>'Winst- en verliesrekening'!Y34</f>
        <v>0</v>
      </c>
      <c r="Z7" s="68">
        <f>SUM(V7:Y7)</f>
        <v>0</v>
      </c>
      <c r="AA7" s="68"/>
      <c r="AB7" s="68">
        <f>'Winst- en verliesrekening'!AB34</f>
        <v>0</v>
      </c>
      <c r="AC7" s="68">
        <f>'Winst- en verliesrekening'!AC34</f>
        <v>0</v>
      </c>
      <c r="AD7" s="68">
        <f>'Winst- en verliesrekening'!AD34</f>
        <v>0</v>
      </c>
      <c r="AE7" s="68">
        <f>'Winst- en verliesrekening'!AE34</f>
        <v>0</v>
      </c>
      <c r="AF7" s="68">
        <f>SUM(AB7:AE7)</f>
        <v>0</v>
      </c>
      <c r="AG7" s="68"/>
      <c r="AH7" s="68"/>
      <c r="AI7" s="68"/>
      <c r="AJ7" s="88"/>
    </row>
    <row r="8" spans="2:36" x14ac:dyDescent="0.3">
      <c r="B8" s="61" t="s">
        <v>99</v>
      </c>
      <c r="C8" s="68">
        <f>+C6-C7</f>
        <v>0</v>
      </c>
      <c r="D8" s="68">
        <f>+D6-D7</f>
        <v>0</v>
      </c>
      <c r="E8" s="68">
        <f>+E6-E7</f>
        <v>0</v>
      </c>
      <c r="F8" s="68">
        <f>+F6-F7</f>
        <v>0</v>
      </c>
      <c r="G8" s="68">
        <f>+G6-G7</f>
        <v>0</v>
      </c>
      <c r="H8" s="68">
        <f>SUM(D8:G8)</f>
        <v>0</v>
      </c>
      <c r="I8" s="83"/>
      <c r="J8" s="68">
        <f>+J6-J7</f>
        <v>0</v>
      </c>
      <c r="K8" s="68">
        <f>+K6-K7</f>
        <v>0</v>
      </c>
      <c r="L8" s="68">
        <f>+L6-L7</f>
        <v>0</v>
      </c>
      <c r="M8" s="68">
        <f>+M6-M7</f>
        <v>0</v>
      </c>
      <c r="N8" s="68">
        <f>SUM(J8:M8)</f>
        <v>0</v>
      </c>
      <c r="O8" s="83"/>
      <c r="P8" s="68">
        <f>+P6-P7</f>
        <v>0</v>
      </c>
      <c r="Q8" s="68">
        <f>+Q6-Q7</f>
        <v>0</v>
      </c>
      <c r="R8" s="68">
        <f>+R6-R7</f>
        <v>0</v>
      </c>
      <c r="S8" s="68">
        <f>+S6-S7</f>
        <v>0</v>
      </c>
      <c r="T8" s="68">
        <f>SUM(P8:S8)</f>
        <v>0</v>
      </c>
      <c r="U8" s="83"/>
      <c r="V8" s="68">
        <f>+V6-V7</f>
        <v>0</v>
      </c>
      <c r="W8" s="68">
        <f>+W6-W7</f>
        <v>0</v>
      </c>
      <c r="X8" s="68">
        <f>+X6-X7</f>
        <v>0</v>
      </c>
      <c r="Y8" s="68">
        <f>+Y6-Y7</f>
        <v>0</v>
      </c>
      <c r="Z8" s="68">
        <f>SUM(V8:Y8)</f>
        <v>0</v>
      </c>
      <c r="AA8" s="83"/>
      <c r="AB8" s="68">
        <f>+AB6-AB7</f>
        <v>0</v>
      </c>
      <c r="AC8" s="68">
        <f>+AC6-AC7</f>
        <v>0</v>
      </c>
      <c r="AD8" s="68">
        <f>+AD6-AD7</f>
        <v>0</v>
      </c>
      <c r="AE8" s="68">
        <f>+AE6-AE7</f>
        <v>0</v>
      </c>
      <c r="AF8" s="68">
        <f>SUM(AB8:AE8)</f>
        <v>0</v>
      </c>
      <c r="AG8" s="68"/>
      <c r="AH8" s="68"/>
      <c r="AI8" s="81"/>
      <c r="AJ8" s="11"/>
    </row>
    <row r="9" spans="2:36" x14ac:dyDescent="0.3">
      <c r="C9" s="15"/>
      <c r="D9" s="68"/>
      <c r="E9" s="68"/>
      <c r="F9" s="68"/>
      <c r="G9" s="68"/>
      <c r="H9" s="68"/>
      <c r="I9" s="83"/>
      <c r="J9" s="68"/>
      <c r="K9" s="68"/>
      <c r="L9" s="68"/>
      <c r="M9" s="68"/>
      <c r="N9" s="68"/>
      <c r="O9" s="83"/>
      <c r="P9" s="68"/>
      <c r="Q9" s="68"/>
      <c r="R9" s="68"/>
      <c r="S9" s="68"/>
      <c r="T9" s="68"/>
      <c r="U9" s="83"/>
      <c r="V9" s="68"/>
      <c r="W9" s="68"/>
      <c r="X9" s="68"/>
      <c r="Y9" s="68"/>
      <c r="Z9" s="68"/>
      <c r="AA9" s="83"/>
      <c r="AB9" s="68"/>
      <c r="AC9" s="68"/>
      <c r="AD9" s="68"/>
      <c r="AE9" s="68"/>
      <c r="AF9" s="68"/>
      <c r="AG9" s="68"/>
      <c r="AH9" s="68"/>
      <c r="AI9" s="81"/>
      <c r="AJ9" s="11"/>
    </row>
    <row r="10" spans="2:36" x14ac:dyDescent="0.3">
      <c r="B10" s="61" t="s">
        <v>155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68">
        <f>SUM(D10:G10)</f>
        <v>0</v>
      </c>
      <c r="I10" s="83"/>
      <c r="J10" s="84">
        <v>0</v>
      </c>
      <c r="K10" s="84">
        <v>0</v>
      </c>
      <c r="L10" s="84">
        <v>0</v>
      </c>
      <c r="M10" s="84">
        <v>0</v>
      </c>
      <c r="N10" s="68">
        <f>SUM(J10:M10)</f>
        <v>0</v>
      </c>
      <c r="O10" s="83"/>
      <c r="P10" s="84">
        <v>0</v>
      </c>
      <c r="Q10" s="84">
        <v>0</v>
      </c>
      <c r="R10" s="84">
        <v>0</v>
      </c>
      <c r="S10" s="84">
        <v>0</v>
      </c>
      <c r="T10" s="68">
        <f>SUM(P10:S10)</f>
        <v>0</v>
      </c>
      <c r="U10" s="83"/>
      <c r="V10" s="84">
        <v>0</v>
      </c>
      <c r="W10" s="84">
        <v>0</v>
      </c>
      <c r="X10" s="84">
        <v>0</v>
      </c>
      <c r="Y10" s="84">
        <v>0</v>
      </c>
      <c r="Z10" s="68">
        <f>SUM(V10:Y10)</f>
        <v>0</v>
      </c>
      <c r="AA10" s="83"/>
      <c r="AB10" s="84">
        <v>0</v>
      </c>
      <c r="AC10" s="84">
        <v>0</v>
      </c>
      <c r="AD10" s="84">
        <v>0</v>
      </c>
      <c r="AE10" s="84">
        <v>0</v>
      </c>
      <c r="AF10" s="68">
        <f>SUM(AB10:AE10)</f>
        <v>0</v>
      </c>
      <c r="AG10" s="68"/>
      <c r="AH10" s="68"/>
      <c r="AI10" s="81"/>
      <c r="AJ10" s="11"/>
    </row>
    <row r="11" spans="2:36" x14ac:dyDescent="0.3">
      <c r="B11" s="61" t="s">
        <v>98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68">
        <f>SUM(D11:G11)</f>
        <v>0</v>
      </c>
      <c r="I11" s="83"/>
      <c r="J11" s="84">
        <v>0</v>
      </c>
      <c r="K11" s="84">
        <v>0</v>
      </c>
      <c r="L11" s="84">
        <v>0</v>
      </c>
      <c r="M11" s="84">
        <v>0</v>
      </c>
      <c r="N11" s="68">
        <f>SUM(J11:M11)</f>
        <v>0</v>
      </c>
      <c r="O11" s="83"/>
      <c r="P11" s="84">
        <v>0</v>
      </c>
      <c r="Q11" s="84">
        <v>0</v>
      </c>
      <c r="R11" s="84">
        <v>0</v>
      </c>
      <c r="S11" s="84">
        <v>0</v>
      </c>
      <c r="T11" s="68">
        <f>SUM(P11:S11)</f>
        <v>0</v>
      </c>
      <c r="U11" s="83"/>
      <c r="V11" s="84">
        <v>0</v>
      </c>
      <c r="W11" s="84">
        <v>0</v>
      </c>
      <c r="X11" s="84">
        <v>0</v>
      </c>
      <c r="Y11" s="84">
        <v>0</v>
      </c>
      <c r="Z11" s="68">
        <f>SUM(V11:Y11)</f>
        <v>0</v>
      </c>
      <c r="AA11" s="83"/>
      <c r="AB11" s="84">
        <v>0</v>
      </c>
      <c r="AC11" s="84">
        <v>0</v>
      </c>
      <c r="AD11" s="84">
        <v>0</v>
      </c>
      <c r="AE11" s="84">
        <v>0</v>
      </c>
      <c r="AF11" s="68">
        <f>SUM(AB11:AE11)</f>
        <v>0</v>
      </c>
      <c r="AG11" s="68"/>
      <c r="AH11" s="68"/>
      <c r="AI11" s="81"/>
      <c r="AJ11" s="11"/>
    </row>
    <row r="12" spans="2:36" x14ac:dyDescent="0.3">
      <c r="B12" s="61" t="s">
        <v>97</v>
      </c>
      <c r="C12" s="68">
        <f>+C10+C8+C11</f>
        <v>0</v>
      </c>
      <c r="D12" s="68">
        <f>+D10+D8+D11</f>
        <v>0</v>
      </c>
      <c r="E12" s="68">
        <f>+E10+E8+E11</f>
        <v>0</v>
      </c>
      <c r="F12" s="68">
        <f>+F10+F8+F11</f>
        <v>0</v>
      </c>
      <c r="G12" s="68">
        <f>+G10+G8+G11</f>
        <v>0</v>
      </c>
      <c r="H12" s="68">
        <f>SUM(D12:G12)</f>
        <v>0</v>
      </c>
      <c r="I12" s="83"/>
      <c r="J12" s="68">
        <f>+J10+J8+J11</f>
        <v>0</v>
      </c>
      <c r="K12" s="68">
        <f>+K10+K8+K11</f>
        <v>0</v>
      </c>
      <c r="L12" s="68">
        <f>+L10+L8+L11</f>
        <v>0</v>
      </c>
      <c r="M12" s="68">
        <f>+M10+M8+M11</f>
        <v>0</v>
      </c>
      <c r="N12" s="68">
        <f>SUM(J12:M12)</f>
        <v>0</v>
      </c>
      <c r="O12" s="83"/>
      <c r="P12" s="68">
        <f>+P10+P8+P11</f>
        <v>0</v>
      </c>
      <c r="Q12" s="68">
        <f>+Q10+Q8+Q11</f>
        <v>0</v>
      </c>
      <c r="R12" s="68">
        <f>+R10+R8+R11</f>
        <v>0</v>
      </c>
      <c r="S12" s="68">
        <f>+S10+S8+S11</f>
        <v>0</v>
      </c>
      <c r="T12" s="68">
        <f>SUM(P12:S12)</f>
        <v>0</v>
      </c>
      <c r="U12" s="83"/>
      <c r="V12" s="68">
        <f>+V10+V8+V11</f>
        <v>0</v>
      </c>
      <c r="W12" s="68">
        <f>+W10+W8+W11</f>
        <v>0</v>
      </c>
      <c r="X12" s="68">
        <f>+X10+X8+X11</f>
        <v>0</v>
      </c>
      <c r="Y12" s="68">
        <f>+Y10+Y8+Y11</f>
        <v>0</v>
      </c>
      <c r="Z12" s="68">
        <f>SUM(V12:Y12)</f>
        <v>0</v>
      </c>
      <c r="AA12" s="83"/>
      <c r="AB12" s="68">
        <f>+AB10+AB8+AB11</f>
        <v>0</v>
      </c>
      <c r="AC12" s="68">
        <f>+AC10+AC8+AC11</f>
        <v>0</v>
      </c>
      <c r="AD12" s="68">
        <f>+AD10+AD8+AD11</f>
        <v>0</v>
      </c>
      <c r="AE12" s="68">
        <f>+AE10+AE8+AE11</f>
        <v>0</v>
      </c>
      <c r="AF12" s="68">
        <f>SUM(AB12:AE12)</f>
        <v>0</v>
      </c>
      <c r="AG12" s="68"/>
      <c r="AH12" s="68"/>
      <c r="AI12" s="81"/>
      <c r="AJ12" s="11"/>
    </row>
    <row r="13" spans="2:36" x14ac:dyDescent="0.3">
      <c r="C13" s="15"/>
      <c r="D13" s="68"/>
      <c r="E13" s="68"/>
      <c r="F13" s="68"/>
      <c r="G13" s="68"/>
      <c r="H13" s="68"/>
      <c r="I13" s="83"/>
      <c r="J13" s="68"/>
      <c r="K13" s="68"/>
      <c r="L13" s="68"/>
      <c r="M13" s="68"/>
      <c r="N13" s="68"/>
      <c r="O13" s="83"/>
      <c r="P13" s="68"/>
      <c r="Q13" s="68"/>
      <c r="R13" s="68"/>
      <c r="S13" s="68"/>
      <c r="T13" s="68"/>
      <c r="U13" s="83"/>
      <c r="V13" s="68"/>
      <c r="W13" s="68"/>
      <c r="X13" s="68"/>
      <c r="Y13" s="68"/>
      <c r="Z13" s="68"/>
      <c r="AA13" s="83"/>
      <c r="AB13" s="68"/>
      <c r="AC13" s="68"/>
      <c r="AD13" s="68"/>
      <c r="AE13" s="68"/>
      <c r="AF13" s="68"/>
      <c r="AG13" s="68"/>
      <c r="AH13" s="68"/>
      <c r="AI13" s="81"/>
      <c r="AJ13" s="11"/>
    </row>
    <row r="14" spans="2:36" x14ac:dyDescent="0.3">
      <c r="B14" s="61" t="s">
        <v>165</v>
      </c>
      <c r="C14" s="68">
        <f>'Winst- en verliesrekening'!C28</f>
        <v>0</v>
      </c>
      <c r="D14" s="68">
        <f>'Winst- en verliesrekening'!D28</f>
        <v>0</v>
      </c>
      <c r="E14" s="68">
        <f>'Winst- en verliesrekening'!E28</f>
        <v>0</v>
      </c>
      <c r="F14" s="68">
        <f>'Winst- en verliesrekening'!F28</f>
        <v>0</v>
      </c>
      <c r="G14" s="68">
        <f>'Winst- en verliesrekening'!G28</f>
        <v>0</v>
      </c>
      <c r="H14" s="83">
        <f>SUM(D14:G14)</f>
        <v>0</v>
      </c>
      <c r="I14" s="83"/>
      <c r="J14" s="68">
        <f>'Winst- en verliesrekening'!J28</f>
        <v>0</v>
      </c>
      <c r="K14" s="68">
        <f>'Winst- en verliesrekening'!K28</f>
        <v>0</v>
      </c>
      <c r="L14" s="68">
        <f>'Winst- en verliesrekening'!L28</f>
        <v>0</v>
      </c>
      <c r="M14" s="68">
        <f>'Winst- en verliesrekening'!M28</f>
        <v>0</v>
      </c>
      <c r="N14" s="83">
        <f>SUM(J14:M14)</f>
        <v>0</v>
      </c>
      <c r="O14" s="83"/>
      <c r="P14" s="68">
        <f>'Winst- en verliesrekening'!P28</f>
        <v>0</v>
      </c>
      <c r="Q14" s="68">
        <f>'Winst- en verliesrekening'!Q28</f>
        <v>0</v>
      </c>
      <c r="R14" s="68">
        <f>'Winst- en verliesrekening'!R28</f>
        <v>0</v>
      </c>
      <c r="S14" s="68">
        <f>'Winst- en verliesrekening'!S28</f>
        <v>0</v>
      </c>
      <c r="T14" s="68">
        <f>SUM(P14:S14)</f>
        <v>0</v>
      </c>
      <c r="U14" s="83"/>
      <c r="V14" s="68">
        <f>'Winst- en verliesrekening'!V28</f>
        <v>0</v>
      </c>
      <c r="W14" s="68">
        <f>'Winst- en verliesrekening'!W28</f>
        <v>0</v>
      </c>
      <c r="X14" s="68">
        <f>'Winst- en verliesrekening'!X28</f>
        <v>0</v>
      </c>
      <c r="Y14" s="68">
        <f>'Winst- en verliesrekening'!Y28</f>
        <v>0</v>
      </c>
      <c r="Z14" s="83">
        <f>SUM(V14:Y14)</f>
        <v>0</v>
      </c>
      <c r="AA14" s="83"/>
      <c r="AB14" s="68">
        <f>'Winst- en verliesrekening'!AB28</f>
        <v>0</v>
      </c>
      <c r="AC14" s="68">
        <f>'Winst- en verliesrekening'!AC28</f>
        <v>0</v>
      </c>
      <c r="AD14" s="68">
        <f>'Winst- en verliesrekening'!AD28</f>
        <v>0</v>
      </c>
      <c r="AE14" s="68">
        <f>'Winst- en verliesrekening'!AE28</f>
        <v>0</v>
      </c>
      <c r="AF14" s="83">
        <f>SUM(AB14:AE14)</f>
        <v>0</v>
      </c>
      <c r="AG14" s="84"/>
      <c r="AH14" s="84"/>
      <c r="AI14" s="81"/>
      <c r="AJ14" s="11"/>
    </row>
    <row r="15" spans="2:36" x14ac:dyDescent="0.3">
      <c r="B15" s="61" t="s">
        <v>153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68">
        <f>SUM(D15:G15)</f>
        <v>0</v>
      </c>
      <c r="I15" s="83"/>
      <c r="J15" s="84">
        <v>0</v>
      </c>
      <c r="K15" s="84">
        <v>0</v>
      </c>
      <c r="L15" s="84">
        <v>0</v>
      </c>
      <c r="M15" s="84">
        <v>0</v>
      </c>
      <c r="N15" s="68">
        <f>SUM(J15:M15)</f>
        <v>0</v>
      </c>
      <c r="O15" s="83"/>
      <c r="P15" s="84">
        <v>0</v>
      </c>
      <c r="Q15" s="84">
        <v>0</v>
      </c>
      <c r="R15" s="84">
        <v>0</v>
      </c>
      <c r="S15" s="84">
        <v>0</v>
      </c>
      <c r="T15" s="68">
        <f>SUM(P15:S15)</f>
        <v>0</v>
      </c>
      <c r="U15" s="83"/>
      <c r="V15" s="84">
        <v>0</v>
      </c>
      <c r="W15" s="84">
        <v>0</v>
      </c>
      <c r="X15" s="84">
        <v>0</v>
      </c>
      <c r="Y15" s="84">
        <v>0</v>
      </c>
      <c r="Z15" s="68">
        <f>SUM(V15:Y15)</f>
        <v>0</v>
      </c>
      <c r="AA15" s="83"/>
      <c r="AB15" s="84">
        <v>0</v>
      </c>
      <c r="AC15" s="84">
        <v>0</v>
      </c>
      <c r="AD15" s="84">
        <v>0</v>
      </c>
      <c r="AE15" s="84">
        <v>0</v>
      </c>
      <c r="AF15" s="68">
        <f>SUM(AB15:AE15)</f>
        <v>0</v>
      </c>
      <c r="AG15" s="84"/>
      <c r="AH15" s="84"/>
      <c r="AI15" s="81"/>
      <c r="AJ15" s="11"/>
    </row>
    <row r="16" spans="2:36" x14ac:dyDescent="0.3">
      <c r="B16" s="61" t="s">
        <v>154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68">
        <f>SUM(D16:G16)</f>
        <v>0</v>
      </c>
      <c r="I16" s="83"/>
      <c r="J16" s="84">
        <v>0</v>
      </c>
      <c r="K16" s="84">
        <v>0</v>
      </c>
      <c r="L16" s="84">
        <v>0</v>
      </c>
      <c r="M16" s="84">
        <v>0</v>
      </c>
      <c r="N16" s="68">
        <f>SUM(J16:M16)</f>
        <v>0</v>
      </c>
      <c r="O16" s="83"/>
      <c r="P16" s="84">
        <v>0</v>
      </c>
      <c r="Q16" s="84">
        <v>0</v>
      </c>
      <c r="R16" s="84">
        <v>0</v>
      </c>
      <c r="S16" s="84">
        <v>0</v>
      </c>
      <c r="T16" s="68">
        <f>SUM(P16:S16)</f>
        <v>0</v>
      </c>
      <c r="U16" s="83"/>
      <c r="V16" s="84">
        <v>0</v>
      </c>
      <c r="W16" s="84">
        <v>0</v>
      </c>
      <c r="X16" s="84">
        <v>0</v>
      </c>
      <c r="Y16" s="84">
        <v>0</v>
      </c>
      <c r="Z16" s="68">
        <f>SUM(V16:Y16)</f>
        <v>0</v>
      </c>
      <c r="AA16" s="83"/>
      <c r="AB16" s="84">
        <v>0</v>
      </c>
      <c r="AC16" s="84">
        <v>0</v>
      </c>
      <c r="AD16" s="84">
        <v>0</v>
      </c>
      <c r="AE16" s="84">
        <v>0</v>
      </c>
      <c r="AF16" s="68">
        <f>SUM(AB16:AE16)</f>
        <v>0</v>
      </c>
      <c r="AG16" s="84"/>
      <c r="AH16" s="84"/>
      <c r="AI16" s="81"/>
      <c r="AJ16" s="11"/>
    </row>
    <row r="17" spans="2:36" x14ac:dyDescent="0.3">
      <c r="B17" s="61" t="s">
        <v>96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68">
        <f>SUM(D17:G17)</f>
        <v>0</v>
      </c>
      <c r="I17" s="83"/>
      <c r="J17" s="84">
        <v>0</v>
      </c>
      <c r="K17" s="84">
        <v>0</v>
      </c>
      <c r="L17" s="84">
        <v>0</v>
      </c>
      <c r="M17" s="84">
        <v>0</v>
      </c>
      <c r="N17" s="68">
        <f>SUM(J17:M17)</f>
        <v>0</v>
      </c>
      <c r="O17" s="83"/>
      <c r="P17" s="84">
        <v>0</v>
      </c>
      <c r="Q17" s="84">
        <v>0</v>
      </c>
      <c r="R17" s="84">
        <v>0</v>
      </c>
      <c r="S17" s="84">
        <v>0</v>
      </c>
      <c r="T17" s="68">
        <f>SUM(P17:S17)</f>
        <v>0</v>
      </c>
      <c r="U17" s="83"/>
      <c r="V17" s="84">
        <v>0</v>
      </c>
      <c r="W17" s="84">
        <v>0</v>
      </c>
      <c r="X17" s="84">
        <v>0</v>
      </c>
      <c r="Y17" s="84">
        <v>0</v>
      </c>
      <c r="Z17" s="68">
        <f>SUM(V17:Y17)</f>
        <v>0</v>
      </c>
      <c r="AA17" s="83"/>
      <c r="AB17" s="84">
        <v>0</v>
      </c>
      <c r="AC17" s="84">
        <v>0</v>
      </c>
      <c r="AD17" s="84">
        <v>0</v>
      </c>
      <c r="AE17" s="84">
        <v>0</v>
      </c>
      <c r="AF17" s="68">
        <f>SUM(AB17:AE17)</f>
        <v>0</v>
      </c>
      <c r="AG17" s="84"/>
      <c r="AH17" s="84"/>
      <c r="AI17" s="81"/>
      <c r="AJ17" s="11"/>
    </row>
    <row r="18" spans="2:36" x14ac:dyDescent="0.3">
      <c r="B18" s="61" t="s">
        <v>95</v>
      </c>
      <c r="C18" s="68">
        <f>+C12-C17-C16-C15-C14</f>
        <v>0</v>
      </c>
      <c r="D18" s="68">
        <f t="shared" ref="D18:Z18" si="0">+D12-D17-D16-D15-D14</f>
        <v>0</v>
      </c>
      <c r="E18" s="68">
        <f t="shared" si="0"/>
        <v>0</v>
      </c>
      <c r="F18" s="68">
        <f t="shared" si="0"/>
        <v>0</v>
      </c>
      <c r="G18" s="68">
        <f t="shared" si="0"/>
        <v>0</v>
      </c>
      <c r="H18" s="68">
        <f t="shared" si="0"/>
        <v>0</v>
      </c>
      <c r="I18" s="68"/>
      <c r="J18" s="68">
        <f t="shared" si="0"/>
        <v>0</v>
      </c>
      <c r="K18" s="68">
        <f t="shared" si="0"/>
        <v>0</v>
      </c>
      <c r="L18" s="68">
        <f t="shared" si="0"/>
        <v>0</v>
      </c>
      <c r="M18" s="68">
        <f t="shared" si="0"/>
        <v>0</v>
      </c>
      <c r="N18" s="68">
        <f t="shared" si="0"/>
        <v>0</v>
      </c>
      <c r="O18" s="68"/>
      <c r="P18" s="68">
        <f t="shared" si="0"/>
        <v>0</v>
      </c>
      <c r="Q18" s="68">
        <f t="shared" si="0"/>
        <v>0</v>
      </c>
      <c r="R18" s="68">
        <f t="shared" si="0"/>
        <v>0</v>
      </c>
      <c r="S18" s="68">
        <f t="shared" si="0"/>
        <v>0</v>
      </c>
      <c r="T18" s="68">
        <f t="shared" si="0"/>
        <v>0</v>
      </c>
      <c r="U18" s="68"/>
      <c r="V18" s="68">
        <f t="shared" si="0"/>
        <v>0</v>
      </c>
      <c r="W18" s="68">
        <f t="shared" si="0"/>
        <v>0</v>
      </c>
      <c r="X18" s="68">
        <f t="shared" si="0"/>
        <v>0</v>
      </c>
      <c r="Y18" s="68">
        <f>+Y12-Y17-Y16-Y15-Y14</f>
        <v>0</v>
      </c>
      <c r="Z18" s="68">
        <f t="shared" si="0"/>
        <v>0</v>
      </c>
      <c r="AA18" s="68"/>
      <c r="AB18" s="68">
        <f t="shared" ref="AB18:AF18" si="1">+AB12-AB17-AB16-AB15-AB14</f>
        <v>0</v>
      </c>
      <c r="AC18" s="68">
        <f t="shared" si="1"/>
        <v>0</v>
      </c>
      <c r="AD18" s="68">
        <f t="shared" si="1"/>
        <v>0</v>
      </c>
      <c r="AE18" s="68">
        <f t="shared" si="1"/>
        <v>0</v>
      </c>
      <c r="AF18" s="68">
        <f t="shared" si="1"/>
        <v>0</v>
      </c>
      <c r="AG18" s="68"/>
      <c r="AH18" s="68"/>
      <c r="AI18" s="68"/>
      <c r="AJ18" s="11"/>
    </row>
    <row r="19" spans="2:36" x14ac:dyDescent="0.3">
      <c r="C19" s="15"/>
      <c r="D19" s="68"/>
      <c r="E19" s="68"/>
      <c r="F19" s="68"/>
      <c r="G19" s="68"/>
      <c r="H19" s="68"/>
      <c r="I19" s="83"/>
      <c r="J19" s="68"/>
      <c r="K19" s="68"/>
      <c r="L19" s="68"/>
      <c r="M19" s="68"/>
      <c r="N19" s="68"/>
      <c r="O19" s="83"/>
      <c r="P19" s="68"/>
      <c r="Q19" s="68"/>
      <c r="R19" s="68"/>
      <c r="S19" s="68"/>
      <c r="T19" s="68"/>
      <c r="U19" s="83"/>
      <c r="V19" s="68"/>
      <c r="W19" s="68"/>
      <c r="X19" s="68"/>
      <c r="Y19" s="68"/>
      <c r="Z19" s="68"/>
      <c r="AA19" s="83"/>
      <c r="AB19" s="68"/>
      <c r="AC19" s="68"/>
      <c r="AD19" s="68"/>
      <c r="AE19" s="68"/>
      <c r="AF19" s="68"/>
      <c r="AG19" s="68"/>
      <c r="AH19" s="68"/>
      <c r="AI19" s="81"/>
      <c r="AJ19" s="11"/>
    </row>
    <row r="20" spans="2:36" x14ac:dyDescent="0.3">
      <c r="B20" s="61" t="s">
        <v>164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68">
        <f>SUM(D20:G20)</f>
        <v>0</v>
      </c>
      <c r="I20" s="83"/>
      <c r="J20" s="84">
        <v>0</v>
      </c>
      <c r="K20" s="84">
        <v>0</v>
      </c>
      <c r="L20" s="84">
        <v>0</v>
      </c>
      <c r="M20" s="84">
        <v>0</v>
      </c>
      <c r="N20" s="68">
        <f>SUM(J20:M20)</f>
        <v>0</v>
      </c>
      <c r="O20" s="83"/>
      <c r="P20" s="84">
        <v>0</v>
      </c>
      <c r="Q20" s="84">
        <v>0</v>
      </c>
      <c r="R20" s="84">
        <v>0</v>
      </c>
      <c r="S20" s="84">
        <v>0</v>
      </c>
      <c r="T20" s="68">
        <f>SUM(P20:S20)</f>
        <v>0</v>
      </c>
      <c r="U20" s="83"/>
      <c r="V20" s="84">
        <v>0</v>
      </c>
      <c r="W20" s="84">
        <v>0</v>
      </c>
      <c r="X20" s="84">
        <v>0</v>
      </c>
      <c r="Y20" s="84">
        <v>0</v>
      </c>
      <c r="Z20" s="68">
        <f>SUM(V20:Y20)</f>
        <v>0</v>
      </c>
      <c r="AA20" s="83"/>
      <c r="AB20" s="84">
        <v>0</v>
      </c>
      <c r="AC20" s="84">
        <v>0</v>
      </c>
      <c r="AD20" s="84">
        <v>0</v>
      </c>
      <c r="AE20" s="84">
        <v>0</v>
      </c>
      <c r="AF20" s="68">
        <f>SUM(AB20:AE20)</f>
        <v>0</v>
      </c>
      <c r="AG20" s="84"/>
      <c r="AH20" s="84"/>
      <c r="AI20" s="81"/>
      <c r="AJ20" s="11"/>
    </row>
    <row r="21" spans="2:36" x14ac:dyDescent="0.3">
      <c r="B21" s="61" t="s">
        <v>94</v>
      </c>
      <c r="C21" s="68">
        <f>+C18-C20</f>
        <v>0</v>
      </c>
      <c r="D21" s="68">
        <f t="shared" ref="D21:Z21" si="2">+D18-D20</f>
        <v>0</v>
      </c>
      <c r="E21" s="68">
        <f t="shared" si="2"/>
        <v>0</v>
      </c>
      <c r="F21" s="68">
        <f t="shared" si="2"/>
        <v>0</v>
      </c>
      <c r="G21" s="68">
        <f t="shared" si="2"/>
        <v>0</v>
      </c>
      <c r="H21" s="68">
        <f t="shared" si="2"/>
        <v>0</v>
      </c>
      <c r="I21" s="68"/>
      <c r="J21" s="68">
        <f t="shared" si="2"/>
        <v>0</v>
      </c>
      <c r="K21" s="68">
        <f t="shared" si="2"/>
        <v>0</v>
      </c>
      <c r="L21" s="68">
        <f t="shared" si="2"/>
        <v>0</v>
      </c>
      <c r="M21" s="68">
        <f t="shared" si="2"/>
        <v>0</v>
      </c>
      <c r="N21" s="68">
        <f t="shared" si="2"/>
        <v>0</v>
      </c>
      <c r="O21" s="68"/>
      <c r="P21" s="68">
        <f t="shared" si="2"/>
        <v>0</v>
      </c>
      <c r="Q21" s="68">
        <f t="shared" si="2"/>
        <v>0</v>
      </c>
      <c r="R21" s="68">
        <f t="shared" si="2"/>
        <v>0</v>
      </c>
      <c r="S21" s="68">
        <f t="shared" si="2"/>
        <v>0</v>
      </c>
      <c r="T21" s="68">
        <f t="shared" si="2"/>
        <v>0</v>
      </c>
      <c r="U21" s="68"/>
      <c r="V21" s="68">
        <f t="shared" si="2"/>
        <v>0</v>
      </c>
      <c r="W21" s="68">
        <f t="shared" si="2"/>
        <v>0</v>
      </c>
      <c r="X21" s="68">
        <f t="shared" si="2"/>
        <v>0</v>
      </c>
      <c r="Y21" s="68">
        <f t="shared" si="2"/>
        <v>0</v>
      </c>
      <c r="Z21" s="68">
        <f t="shared" si="2"/>
        <v>0</v>
      </c>
      <c r="AA21" s="68"/>
      <c r="AB21" s="68">
        <f t="shared" ref="AB21:AF21" si="3">+AB18-AB20</f>
        <v>0</v>
      </c>
      <c r="AC21" s="68">
        <f t="shared" si="3"/>
        <v>0</v>
      </c>
      <c r="AD21" s="68">
        <f t="shared" si="3"/>
        <v>0</v>
      </c>
      <c r="AE21" s="68">
        <f t="shared" si="3"/>
        <v>0</v>
      </c>
      <c r="AF21" s="68">
        <f t="shared" si="3"/>
        <v>0</v>
      </c>
      <c r="AG21" s="68"/>
      <c r="AH21" s="68"/>
      <c r="AI21" s="68"/>
      <c r="AJ21" s="11"/>
    </row>
    <row r="22" spans="2:36" x14ac:dyDescent="0.3">
      <c r="C22" s="15"/>
      <c r="D22" s="68"/>
      <c r="E22" s="68"/>
      <c r="F22" s="68"/>
      <c r="G22" s="68"/>
      <c r="H22" s="68"/>
      <c r="I22" s="83"/>
      <c r="J22" s="68"/>
      <c r="K22" s="68"/>
      <c r="L22" s="68"/>
      <c r="M22" s="68"/>
      <c r="N22" s="68"/>
      <c r="O22" s="83"/>
      <c r="P22" s="68"/>
      <c r="Q22" s="68"/>
      <c r="R22" s="68"/>
      <c r="S22" s="68"/>
      <c r="T22" s="68"/>
      <c r="U22" s="83"/>
      <c r="V22" s="68"/>
      <c r="W22" s="68"/>
      <c r="X22" s="68"/>
      <c r="Y22" s="68"/>
      <c r="Z22" s="68"/>
      <c r="AA22" s="83"/>
      <c r="AB22" s="68"/>
      <c r="AC22" s="68"/>
      <c r="AD22" s="68"/>
      <c r="AE22" s="68"/>
      <c r="AF22" s="68"/>
      <c r="AG22" s="68"/>
      <c r="AH22" s="68"/>
      <c r="AI22" s="81"/>
      <c r="AJ22" s="11"/>
    </row>
    <row r="23" spans="2:36" s="87" customFormat="1" x14ac:dyDescent="0.3">
      <c r="B23" s="89" t="s">
        <v>93</v>
      </c>
      <c r="C23" s="68">
        <f>'Winst- en verliesrekening'!C31</f>
        <v>0</v>
      </c>
      <c r="D23" s="68">
        <f>'Winst- en verliesrekening'!D31</f>
        <v>0</v>
      </c>
      <c r="E23" s="68">
        <f>'Winst- en verliesrekening'!E31</f>
        <v>0</v>
      </c>
      <c r="F23" s="68">
        <f>'Winst- en verliesrekening'!F31</f>
        <v>0</v>
      </c>
      <c r="G23" s="68">
        <f>'Winst- en verliesrekening'!G31</f>
        <v>0</v>
      </c>
      <c r="H23" s="68">
        <f>SUM(D23:G23)</f>
        <v>0</v>
      </c>
      <c r="I23" s="83"/>
      <c r="J23" s="68">
        <f>'Winst- en verliesrekening'!J31</f>
        <v>0</v>
      </c>
      <c r="K23" s="68">
        <f>'Winst- en verliesrekening'!K31</f>
        <v>0</v>
      </c>
      <c r="L23" s="68">
        <f>'Winst- en verliesrekening'!L31</f>
        <v>0</v>
      </c>
      <c r="M23" s="68">
        <f>'Winst- en verliesrekening'!M31</f>
        <v>0</v>
      </c>
      <c r="N23" s="68">
        <f>SUM(J23:M23)</f>
        <v>0</v>
      </c>
      <c r="O23" s="83"/>
      <c r="P23" s="68">
        <f>'Winst- en verliesrekening'!P31</f>
        <v>0</v>
      </c>
      <c r="Q23" s="68">
        <f>'Winst- en verliesrekening'!Q31</f>
        <v>0</v>
      </c>
      <c r="R23" s="68">
        <f>'Winst- en verliesrekening'!R31</f>
        <v>0</v>
      </c>
      <c r="S23" s="68">
        <f>'Winst- en verliesrekening'!S31</f>
        <v>0</v>
      </c>
      <c r="T23" s="68">
        <f>SUM(P23:S23)</f>
        <v>0</v>
      </c>
      <c r="U23" s="83"/>
      <c r="V23" s="68">
        <f>'Winst- en verliesrekening'!V31</f>
        <v>0</v>
      </c>
      <c r="W23" s="68">
        <f>'Winst- en verliesrekening'!W31</f>
        <v>0</v>
      </c>
      <c r="X23" s="68">
        <f>'Winst- en verliesrekening'!X31</f>
        <v>0</v>
      </c>
      <c r="Y23" s="68">
        <f>'Winst- en verliesrekening'!Y31</f>
        <v>0</v>
      </c>
      <c r="Z23" s="68">
        <f>SUM(V23:Y23)</f>
        <v>0</v>
      </c>
      <c r="AA23" s="83"/>
      <c r="AB23" s="68">
        <f>'Winst- en verliesrekening'!AB31</f>
        <v>0</v>
      </c>
      <c r="AC23" s="68">
        <f>'Winst- en verliesrekening'!AC31</f>
        <v>0</v>
      </c>
      <c r="AD23" s="68">
        <f>'Winst- en verliesrekening'!AD31</f>
        <v>0</v>
      </c>
      <c r="AE23" s="68">
        <f>'Winst- en verliesrekening'!AE31</f>
        <v>0</v>
      </c>
      <c r="AF23" s="68">
        <f>SUM(AB23:AE23)</f>
        <v>0</v>
      </c>
      <c r="AG23" s="68"/>
      <c r="AH23" s="68"/>
      <c r="AI23" s="68"/>
      <c r="AJ23" s="88"/>
    </row>
    <row r="24" spans="2:36" s="80" customFormat="1" x14ac:dyDescent="0.3">
      <c r="B24" s="80" t="s">
        <v>92</v>
      </c>
      <c r="C24" s="63">
        <f>+C21-C23</f>
        <v>0</v>
      </c>
      <c r="D24" s="63">
        <f t="shared" ref="D24:H24" si="4">+D21-D23</f>
        <v>0</v>
      </c>
      <c r="E24" s="63">
        <f t="shared" si="4"/>
        <v>0</v>
      </c>
      <c r="F24" s="63">
        <f t="shared" si="4"/>
        <v>0</v>
      </c>
      <c r="G24" s="63">
        <f t="shared" si="4"/>
        <v>0</v>
      </c>
      <c r="H24" s="63">
        <f t="shared" si="4"/>
        <v>0</v>
      </c>
      <c r="I24" s="63"/>
      <c r="J24" s="63">
        <f>+J21-J23</f>
        <v>0</v>
      </c>
      <c r="K24" s="63">
        <f>+K21-K23</f>
        <v>0</v>
      </c>
      <c r="L24" s="63">
        <f>+L21-L23</f>
        <v>0</v>
      </c>
      <c r="M24" s="63">
        <f>+M21-M23</f>
        <v>0</v>
      </c>
      <c r="N24" s="63">
        <f>+N21-N23</f>
        <v>0</v>
      </c>
      <c r="O24" s="63"/>
      <c r="P24" s="63">
        <f>+P21-P23</f>
        <v>0</v>
      </c>
      <c r="Q24" s="63">
        <f>+Q21-Q23</f>
        <v>0</v>
      </c>
      <c r="R24" s="63">
        <f>+R21-R23</f>
        <v>0</v>
      </c>
      <c r="S24" s="63">
        <f>+S21-S23</f>
        <v>0</v>
      </c>
      <c r="T24" s="63">
        <f>+T21-T23</f>
        <v>0</v>
      </c>
      <c r="U24" s="63"/>
      <c r="V24" s="63">
        <f>+V21-V23</f>
        <v>0</v>
      </c>
      <c r="W24" s="63">
        <f>+W21-W23</f>
        <v>0</v>
      </c>
      <c r="X24" s="63">
        <f>+X21-X23</f>
        <v>0</v>
      </c>
      <c r="Y24" s="63">
        <f>+Y21-Y23</f>
        <v>0</v>
      </c>
      <c r="Z24" s="63">
        <f>+Z21-Z23</f>
        <v>0</v>
      </c>
      <c r="AA24" s="63"/>
      <c r="AB24" s="63">
        <f>+AB21-AB23</f>
        <v>0</v>
      </c>
      <c r="AC24" s="63">
        <f>+AC21-AC23</f>
        <v>0</v>
      </c>
      <c r="AD24" s="63">
        <f>+AD21-AD23</f>
        <v>0</v>
      </c>
      <c r="AE24" s="63">
        <f>+AE21-AE23</f>
        <v>0</v>
      </c>
      <c r="AF24" s="63">
        <f>+AF21-AF23</f>
        <v>0</v>
      </c>
      <c r="AG24" s="63"/>
      <c r="AH24" s="63"/>
      <c r="AI24" s="63"/>
      <c r="AJ24" s="86"/>
    </row>
    <row r="25" spans="2:36" x14ac:dyDescent="0.3">
      <c r="C25" s="15"/>
      <c r="D25" s="82"/>
      <c r="E25" s="82"/>
      <c r="F25" s="82"/>
      <c r="G25" s="82"/>
      <c r="H25" s="68"/>
      <c r="I25" s="83"/>
      <c r="J25" s="82"/>
      <c r="K25" s="82"/>
      <c r="L25" s="82"/>
      <c r="M25" s="82"/>
      <c r="N25" s="68"/>
      <c r="O25" s="83"/>
      <c r="P25" s="82"/>
      <c r="Q25" s="82"/>
      <c r="R25" s="82"/>
      <c r="S25" s="82"/>
      <c r="T25" s="68"/>
      <c r="U25" s="83"/>
      <c r="V25" s="82"/>
      <c r="W25" s="82"/>
      <c r="X25" s="82"/>
      <c r="Y25" s="82"/>
      <c r="Z25" s="68"/>
      <c r="AA25" s="83"/>
      <c r="AB25" s="82"/>
      <c r="AC25" s="82"/>
      <c r="AD25" s="82"/>
      <c r="AE25" s="82"/>
      <c r="AF25" s="68"/>
      <c r="AG25" s="82"/>
      <c r="AH25" s="82"/>
      <c r="AI25" s="81"/>
      <c r="AJ25" s="11"/>
    </row>
    <row r="26" spans="2:36" x14ac:dyDescent="0.3">
      <c r="B26" s="85" t="s">
        <v>91</v>
      </c>
      <c r="C26" s="31"/>
      <c r="D26" s="68"/>
      <c r="E26" s="68"/>
      <c r="F26" s="68"/>
      <c r="G26" s="68"/>
      <c r="H26" s="68"/>
      <c r="I26" s="83"/>
      <c r="J26" s="68"/>
      <c r="K26" s="68"/>
      <c r="L26" s="68"/>
      <c r="M26" s="68"/>
      <c r="N26" s="68"/>
      <c r="O26" s="83"/>
      <c r="P26" s="68"/>
      <c r="Q26" s="68"/>
      <c r="R26" s="68"/>
      <c r="S26" s="68"/>
      <c r="T26" s="68"/>
      <c r="U26" s="83"/>
      <c r="V26" s="68"/>
      <c r="W26" s="68"/>
      <c r="X26" s="68"/>
      <c r="Y26" s="68"/>
      <c r="Z26" s="68"/>
      <c r="AA26" s="83"/>
      <c r="AB26" s="68"/>
      <c r="AC26" s="68"/>
      <c r="AD26" s="68"/>
      <c r="AE26" s="68"/>
      <c r="AF26" s="68"/>
      <c r="AG26" s="68"/>
      <c r="AH26" s="68"/>
      <c r="AI26" s="81"/>
      <c r="AJ26" s="11"/>
    </row>
    <row r="27" spans="2:36" x14ac:dyDescent="0.3">
      <c r="B27" s="61" t="s">
        <v>90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  <c r="H27" s="68">
        <f>SUM(D27:G27)</f>
        <v>0</v>
      </c>
      <c r="I27" s="83"/>
      <c r="J27" s="84">
        <v>0</v>
      </c>
      <c r="K27" s="84">
        <v>0</v>
      </c>
      <c r="L27" s="84">
        <v>0</v>
      </c>
      <c r="M27" s="84">
        <v>0</v>
      </c>
      <c r="N27" s="68">
        <f>SUM(J27:M27)</f>
        <v>0</v>
      </c>
      <c r="O27" s="83"/>
      <c r="P27" s="84">
        <v>0</v>
      </c>
      <c r="Q27" s="84">
        <v>0</v>
      </c>
      <c r="R27" s="84">
        <v>0</v>
      </c>
      <c r="S27" s="84">
        <v>0</v>
      </c>
      <c r="T27" s="68">
        <f>SUM(P27:S27)</f>
        <v>0</v>
      </c>
      <c r="U27" s="83"/>
      <c r="V27" s="84">
        <v>0</v>
      </c>
      <c r="W27" s="84">
        <v>0</v>
      </c>
      <c r="X27" s="84">
        <v>0</v>
      </c>
      <c r="Y27" s="84">
        <v>0</v>
      </c>
      <c r="Z27" s="68">
        <f>SUM(V27:Y27)</f>
        <v>0</v>
      </c>
      <c r="AA27" s="83"/>
      <c r="AB27" s="84">
        <v>0</v>
      </c>
      <c r="AC27" s="84">
        <v>0</v>
      </c>
      <c r="AD27" s="84">
        <v>0</v>
      </c>
      <c r="AE27" s="84">
        <v>0</v>
      </c>
      <c r="AF27" s="68">
        <f>SUM(AB27:AE27)</f>
        <v>0</v>
      </c>
      <c r="AG27" s="84"/>
      <c r="AH27" s="84"/>
      <c r="AI27" s="81"/>
      <c r="AJ27" s="11"/>
    </row>
    <row r="28" spans="2:36" x14ac:dyDescent="0.3">
      <c r="B28" s="61" t="s">
        <v>54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68">
        <f>SUM(D28:G28)</f>
        <v>0</v>
      </c>
      <c r="I28" s="83"/>
      <c r="J28" s="84">
        <v>0</v>
      </c>
      <c r="K28" s="84">
        <v>0</v>
      </c>
      <c r="L28" s="84">
        <v>0</v>
      </c>
      <c r="M28" s="84">
        <v>0</v>
      </c>
      <c r="N28" s="68">
        <f>SUM(J28:M28)</f>
        <v>0</v>
      </c>
      <c r="O28" s="83"/>
      <c r="P28" s="84">
        <v>0</v>
      </c>
      <c r="Q28" s="84">
        <v>0</v>
      </c>
      <c r="R28" s="84">
        <v>0</v>
      </c>
      <c r="S28" s="84">
        <v>0</v>
      </c>
      <c r="T28" s="68">
        <f>SUM(P28:S28)</f>
        <v>0</v>
      </c>
      <c r="U28" s="83"/>
      <c r="V28" s="84">
        <v>0</v>
      </c>
      <c r="W28" s="84">
        <v>0</v>
      </c>
      <c r="X28" s="84">
        <v>0</v>
      </c>
      <c r="Y28" s="84">
        <v>0</v>
      </c>
      <c r="Z28" s="68">
        <f>SUM(V28:Y28)</f>
        <v>0</v>
      </c>
      <c r="AA28" s="83"/>
      <c r="AB28" s="84">
        <v>0</v>
      </c>
      <c r="AC28" s="84">
        <v>0</v>
      </c>
      <c r="AD28" s="84">
        <v>0</v>
      </c>
      <c r="AE28" s="84">
        <v>0</v>
      </c>
      <c r="AF28" s="68">
        <f>SUM(AB28:AE28)</f>
        <v>0</v>
      </c>
      <c r="AG28" s="84"/>
      <c r="AH28" s="84"/>
      <c r="AI28" s="81"/>
      <c r="AJ28" s="11"/>
    </row>
    <row r="29" spans="2:36" x14ac:dyDescent="0.3">
      <c r="B29" s="61" t="s">
        <v>166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  <c r="H29" s="68">
        <f>SUM(D29:G29)</f>
        <v>0</v>
      </c>
      <c r="I29" s="83"/>
      <c r="J29" s="84">
        <v>0</v>
      </c>
      <c r="K29" s="84">
        <v>0</v>
      </c>
      <c r="L29" s="84">
        <v>0</v>
      </c>
      <c r="M29" s="84">
        <v>0</v>
      </c>
      <c r="N29" s="68">
        <f>SUM(J29:M29)</f>
        <v>0</v>
      </c>
      <c r="O29" s="83"/>
      <c r="P29" s="84">
        <v>0</v>
      </c>
      <c r="Q29" s="84">
        <v>0</v>
      </c>
      <c r="R29" s="84">
        <v>0</v>
      </c>
      <c r="S29" s="84">
        <v>0</v>
      </c>
      <c r="T29" s="68">
        <f>SUM(P29:S29)</f>
        <v>0</v>
      </c>
      <c r="U29" s="83"/>
      <c r="V29" s="84">
        <v>0</v>
      </c>
      <c r="W29" s="84">
        <v>0</v>
      </c>
      <c r="X29" s="84">
        <v>0</v>
      </c>
      <c r="Y29" s="84">
        <v>0</v>
      </c>
      <c r="Z29" s="68">
        <f>SUM(V29:Y29)</f>
        <v>0</v>
      </c>
      <c r="AA29" s="83"/>
      <c r="AB29" s="84">
        <v>0</v>
      </c>
      <c r="AC29" s="84">
        <v>0</v>
      </c>
      <c r="AD29" s="84">
        <v>0</v>
      </c>
      <c r="AE29" s="84">
        <v>0</v>
      </c>
      <c r="AF29" s="68">
        <f>SUM(AB29:AE29)</f>
        <v>0</v>
      </c>
      <c r="AG29" s="84"/>
      <c r="AH29" s="84"/>
      <c r="AI29" s="81"/>
      <c r="AJ29" s="11"/>
    </row>
    <row r="30" spans="2:36" x14ac:dyDescent="0.3">
      <c r="B30" s="61" t="s">
        <v>89</v>
      </c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68">
        <f>SUM(D30:G30)</f>
        <v>0</v>
      </c>
      <c r="I30" s="83"/>
      <c r="J30" s="84">
        <v>0</v>
      </c>
      <c r="K30" s="84">
        <v>0</v>
      </c>
      <c r="L30" s="84">
        <v>0</v>
      </c>
      <c r="M30" s="84">
        <v>0</v>
      </c>
      <c r="N30" s="68">
        <f>SUM(J30:M30)</f>
        <v>0</v>
      </c>
      <c r="O30" s="83"/>
      <c r="P30" s="84">
        <v>0</v>
      </c>
      <c r="Q30" s="84">
        <v>0</v>
      </c>
      <c r="R30" s="84">
        <v>0</v>
      </c>
      <c r="S30" s="84">
        <v>0</v>
      </c>
      <c r="T30" s="68">
        <f>SUM(P30:S30)</f>
        <v>0</v>
      </c>
      <c r="U30" s="83"/>
      <c r="V30" s="84">
        <v>0</v>
      </c>
      <c r="W30" s="84">
        <v>0</v>
      </c>
      <c r="X30" s="84">
        <v>0</v>
      </c>
      <c r="Y30" s="84">
        <v>0</v>
      </c>
      <c r="Z30" s="68">
        <f>SUM(V30:Y30)</f>
        <v>0</v>
      </c>
      <c r="AA30" s="83"/>
      <c r="AB30" s="84">
        <v>0</v>
      </c>
      <c r="AC30" s="84">
        <v>0</v>
      </c>
      <c r="AD30" s="84">
        <v>0</v>
      </c>
      <c r="AE30" s="84">
        <v>0</v>
      </c>
      <c r="AF30" s="68">
        <f>SUM(AB30:AE30)</f>
        <v>0</v>
      </c>
      <c r="AG30" s="84"/>
      <c r="AH30" s="84"/>
      <c r="AI30" s="81"/>
      <c r="AJ30" s="11"/>
    </row>
    <row r="31" spans="2:36" x14ac:dyDescent="0.3">
      <c r="B31" s="61" t="s">
        <v>88</v>
      </c>
      <c r="C31" s="68">
        <f>SUM(C27:C30)</f>
        <v>0</v>
      </c>
      <c r="D31" s="68">
        <f>SUM(D27:D30)</f>
        <v>0</v>
      </c>
      <c r="E31" s="68">
        <f>SUM(E27:E30)</f>
        <v>0</v>
      </c>
      <c r="F31" s="68">
        <f>SUM(F27:F30)</f>
        <v>0</v>
      </c>
      <c r="G31" s="68">
        <f>SUM(G27:G30)</f>
        <v>0</v>
      </c>
      <c r="H31" s="68">
        <f>SUM(D31:G31)</f>
        <v>0</v>
      </c>
      <c r="I31" s="83"/>
      <c r="J31" s="68">
        <f>SUM(J27:J30)</f>
        <v>0</v>
      </c>
      <c r="K31" s="68">
        <f>SUM(K27:K30)</f>
        <v>0</v>
      </c>
      <c r="L31" s="68">
        <f>SUM(L27:L30)</f>
        <v>0</v>
      </c>
      <c r="M31" s="68">
        <f>SUM(M27:M30)</f>
        <v>0</v>
      </c>
      <c r="N31" s="68">
        <f>SUM(J31:M31)</f>
        <v>0</v>
      </c>
      <c r="O31" s="83"/>
      <c r="P31" s="68">
        <f>SUM(P27:P30)</f>
        <v>0</v>
      </c>
      <c r="Q31" s="68">
        <f>SUM(Q27:Q30)</f>
        <v>0</v>
      </c>
      <c r="R31" s="68">
        <f>SUM(R27:R30)</f>
        <v>0</v>
      </c>
      <c r="S31" s="68">
        <f>SUM(S27:S30)</f>
        <v>0</v>
      </c>
      <c r="T31" s="68">
        <f>SUM(P31:S31)</f>
        <v>0</v>
      </c>
      <c r="U31" s="83"/>
      <c r="V31" s="68">
        <f>SUM(V27:V30)</f>
        <v>0</v>
      </c>
      <c r="W31" s="68">
        <f>SUM(W27:W30)</f>
        <v>0</v>
      </c>
      <c r="X31" s="68">
        <f>SUM(X27:X30)</f>
        <v>0</v>
      </c>
      <c r="Y31" s="68">
        <f>SUM(Y27:Y30)</f>
        <v>0</v>
      </c>
      <c r="Z31" s="68">
        <f>SUM(V31:Y31)</f>
        <v>0</v>
      </c>
      <c r="AA31" s="83"/>
      <c r="AB31" s="68">
        <f>SUM(AB27:AB30)</f>
        <v>0</v>
      </c>
      <c r="AC31" s="68">
        <f>SUM(AC27:AC30)</f>
        <v>0</v>
      </c>
      <c r="AD31" s="68">
        <f>SUM(AD27:AD30)</f>
        <v>0</v>
      </c>
      <c r="AE31" s="68">
        <f>SUM(AE27:AE30)</f>
        <v>0</v>
      </c>
      <c r="AF31" s="68">
        <f>SUM(AB31:AE31)</f>
        <v>0</v>
      </c>
      <c r="AG31" s="68"/>
      <c r="AH31" s="68"/>
      <c r="AI31" s="81"/>
      <c r="AJ31" s="11"/>
    </row>
    <row r="32" spans="2:36" x14ac:dyDescent="0.3">
      <c r="C32" s="15"/>
      <c r="D32" s="68"/>
      <c r="E32" s="68"/>
      <c r="F32" s="68"/>
      <c r="G32" s="68"/>
      <c r="H32" s="68"/>
      <c r="I32" s="83"/>
      <c r="J32" s="68"/>
      <c r="K32" s="68"/>
      <c r="L32" s="68"/>
      <c r="M32" s="68"/>
      <c r="N32" s="68"/>
      <c r="O32" s="83"/>
      <c r="P32" s="68"/>
      <c r="Q32" s="68"/>
      <c r="R32" s="68"/>
      <c r="S32" s="68"/>
      <c r="T32" s="68"/>
      <c r="U32" s="83"/>
      <c r="V32" s="68"/>
      <c r="W32" s="68"/>
      <c r="X32" s="68"/>
      <c r="Y32" s="68"/>
      <c r="Z32" s="68"/>
      <c r="AA32" s="83"/>
      <c r="AB32" s="68"/>
      <c r="AC32" s="68"/>
      <c r="AD32" s="68"/>
      <c r="AE32" s="68"/>
      <c r="AF32" s="68"/>
      <c r="AG32" s="68"/>
      <c r="AH32" s="68"/>
      <c r="AI32" s="81"/>
      <c r="AJ32" s="11"/>
    </row>
    <row r="33" spans="1:36" x14ac:dyDescent="0.3">
      <c r="B33" s="61" t="s">
        <v>87</v>
      </c>
      <c r="C33" s="68">
        <f>+C24+C31</f>
        <v>0</v>
      </c>
      <c r="D33" s="68">
        <f>+D24+D31</f>
        <v>0</v>
      </c>
      <c r="E33" s="68">
        <f>+E24+E31</f>
        <v>0</v>
      </c>
      <c r="F33" s="68">
        <f>+F24+F31</f>
        <v>0</v>
      </c>
      <c r="G33" s="68">
        <f>+G24+G31</f>
        <v>0</v>
      </c>
      <c r="H33" s="68">
        <f>SUM(D33:G33)</f>
        <v>0</v>
      </c>
      <c r="I33" s="83"/>
      <c r="J33" s="68">
        <f>+J24+J31</f>
        <v>0</v>
      </c>
      <c r="K33" s="68">
        <f>+K24+K31</f>
        <v>0</v>
      </c>
      <c r="L33" s="68">
        <f>+L24+L31</f>
        <v>0</v>
      </c>
      <c r="M33" s="68">
        <f>+M24+M31</f>
        <v>0</v>
      </c>
      <c r="N33" s="68">
        <f>SUM(J33:M33)</f>
        <v>0</v>
      </c>
      <c r="O33" s="83"/>
      <c r="P33" s="68">
        <f>+P24+P31</f>
        <v>0</v>
      </c>
      <c r="Q33" s="68">
        <f>+Q24+Q31</f>
        <v>0</v>
      </c>
      <c r="R33" s="68">
        <f>+R24+R31</f>
        <v>0</v>
      </c>
      <c r="S33" s="68">
        <f>+S24+S31</f>
        <v>0</v>
      </c>
      <c r="T33" s="68">
        <f>SUM(P33:S33)</f>
        <v>0</v>
      </c>
      <c r="U33" s="83"/>
      <c r="V33" s="68">
        <f>+V24+V31</f>
        <v>0</v>
      </c>
      <c r="W33" s="68">
        <f>+W24+W31</f>
        <v>0</v>
      </c>
      <c r="X33" s="68">
        <f>+X24+X31</f>
        <v>0</v>
      </c>
      <c r="Y33" s="68">
        <f>+Y24+Y31</f>
        <v>0</v>
      </c>
      <c r="Z33" s="68">
        <f>SUM(V33:Y33)</f>
        <v>0</v>
      </c>
      <c r="AA33" s="83"/>
      <c r="AB33" s="68">
        <f>+AB24+AB31</f>
        <v>0</v>
      </c>
      <c r="AC33" s="68">
        <f>+AC24+AC31</f>
        <v>0</v>
      </c>
      <c r="AD33" s="68">
        <f>+AD24+AD31</f>
        <v>0</v>
      </c>
      <c r="AE33" s="68">
        <f>+AE24+AE31</f>
        <v>0</v>
      </c>
      <c r="AF33" s="68">
        <f>SUM(AB33:AE33)</f>
        <v>0</v>
      </c>
      <c r="AG33" s="68"/>
      <c r="AH33" s="68"/>
      <c r="AI33" s="81"/>
      <c r="AJ33" s="11"/>
    </row>
    <row r="34" spans="1:36" x14ac:dyDescent="0.3">
      <c r="C34" s="15"/>
      <c r="D34" s="68"/>
      <c r="E34" s="68"/>
      <c r="F34" s="68"/>
      <c r="G34" s="68"/>
      <c r="H34" s="68"/>
      <c r="I34" s="82"/>
      <c r="J34" s="68"/>
      <c r="K34" s="68"/>
      <c r="L34" s="68"/>
      <c r="M34" s="68"/>
      <c r="N34" s="68"/>
      <c r="O34" s="82"/>
      <c r="P34" s="68"/>
      <c r="Q34" s="68"/>
      <c r="R34" s="68"/>
      <c r="S34" s="68"/>
      <c r="T34" s="68"/>
      <c r="U34" s="82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81"/>
      <c r="AJ34" s="11"/>
    </row>
    <row r="35" spans="1:36" x14ac:dyDescent="0.3">
      <c r="B35" s="80" t="s">
        <v>86</v>
      </c>
      <c r="C35" s="63">
        <f>Balans!C34</f>
        <v>0</v>
      </c>
      <c r="D35" s="63">
        <f>C35+D33</f>
        <v>0</v>
      </c>
      <c r="E35" s="63">
        <f>+D35+E33</f>
        <v>0</v>
      </c>
      <c r="F35" s="63">
        <f>+E35+F33</f>
        <v>0</v>
      </c>
      <c r="G35" s="63">
        <f>+F35+G33</f>
        <v>0</v>
      </c>
      <c r="H35" s="79"/>
      <c r="I35" s="63"/>
      <c r="J35" s="63">
        <f>+G35+J33</f>
        <v>0</v>
      </c>
      <c r="K35" s="63">
        <f>+J35+K33</f>
        <v>0</v>
      </c>
      <c r="L35" s="63">
        <f>+K35+L33</f>
        <v>0</v>
      </c>
      <c r="M35" s="63">
        <f>+L35+M33</f>
        <v>0</v>
      </c>
      <c r="N35" s="79"/>
      <c r="O35" s="63"/>
      <c r="P35" s="63">
        <f>+M35+P33</f>
        <v>0</v>
      </c>
      <c r="Q35" s="63">
        <f>+P35+Q33</f>
        <v>0</v>
      </c>
      <c r="R35" s="63">
        <f>+Q35+R33</f>
        <v>0</v>
      </c>
      <c r="S35" s="63">
        <f>+R35+S33</f>
        <v>0</v>
      </c>
      <c r="T35" s="79"/>
      <c r="U35" s="63"/>
      <c r="V35" s="63">
        <f>+S35+V33</f>
        <v>0</v>
      </c>
      <c r="W35" s="63">
        <f>+V35+W33</f>
        <v>0</v>
      </c>
      <c r="X35" s="63">
        <f>+W35+X33</f>
        <v>0</v>
      </c>
      <c r="Y35" s="63">
        <f>+X35+Y33</f>
        <v>0</v>
      </c>
      <c r="Z35" s="79"/>
      <c r="AA35" s="63"/>
      <c r="AB35" s="63">
        <f>+Y35+AB33</f>
        <v>0</v>
      </c>
      <c r="AC35" s="63">
        <f>+AB35+AC33</f>
        <v>0</v>
      </c>
      <c r="AD35" s="63">
        <f>+AC35+AD33</f>
        <v>0</v>
      </c>
      <c r="AE35" s="63">
        <f>+AD35+AE33</f>
        <v>0</v>
      </c>
      <c r="AF35" s="79"/>
      <c r="AG35" s="63"/>
      <c r="AH35" s="63"/>
      <c r="AI35" s="78"/>
      <c r="AJ35" s="11"/>
    </row>
    <row r="36" spans="1:36" x14ac:dyDescent="0.3">
      <c r="B36" s="77"/>
      <c r="C36" s="75"/>
      <c r="D36" s="75"/>
      <c r="E36" s="76"/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T36" s="76"/>
      <c r="U36" s="76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6" x14ac:dyDescent="0.3">
      <c r="B37" s="74"/>
      <c r="C37" s="72"/>
      <c r="D37" s="73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3"/>
      <c r="T37" s="73"/>
      <c r="U37" s="73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</row>
    <row r="38" spans="1:36" x14ac:dyDescent="0.3">
      <c r="A38" s="67"/>
      <c r="B38" s="71"/>
      <c r="C38" s="70"/>
      <c r="D38" s="15"/>
      <c r="E38" s="64"/>
      <c r="F38" s="64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</row>
    <row r="39" spans="1:36" x14ac:dyDescent="0.3">
      <c r="A39" s="67"/>
      <c r="B39" s="71"/>
      <c r="C39" s="70"/>
      <c r="D39" s="64"/>
      <c r="E39" s="64"/>
      <c r="F39" s="64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</row>
    <row r="40" spans="1:36" x14ac:dyDescent="0.3">
      <c r="A40" s="67"/>
      <c r="B40" s="10"/>
      <c r="C40" s="69"/>
      <c r="D40" s="64"/>
      <c r="E40" s="64"/>
      <c r="F40" s="64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1:36" x14ac:dyDescent="0.3">
      <c r="A41" s="67"/>
      <c r="B41" s="10"/>
      <c r="C41" s="64"/>
      <c r="D41" s="64"/>
      <c r="E41" s="64"/>
      <c r="F41" s="64"/>
      <c r="G41" s="64"/>
      <c r="H41" s="15"/>
      <c r="I41" s="64"/>
      <c r="J41" s="64"/>
      <c r="K41" s="66"/>
      <c r="L41" s="66"/>
      <c r="M41" s="64"/>
      <c r="N41" s="65"/>
      <c r="O41" s="65"/>
      <c r="P41" s="65"/>
      <c r="Q41" s="65"/>
      <c r="R41" s="65"/>
      <c r="S41" s="64"/>
      <c r="T41" s="65"/>
      <c r="U41" s="65"/>
      <c r="V41" s="65"/>
      <c r="W41" s="65"/>
      <c r="X41" s="65"/>
      <c r="Y41" s="64"/>
      <c r="Z41" s="65"/>
      <c r="AA41" s="65"/>
      <c r="AB41" s="65"/>
      <c r="AC41" s="64"/>
      <c r="AD41" s="64"/>
      <c r="AE41" s="64"/>
      <c r="AF41" s="65"/>
      <c r="AG41" s="64"/>
      <c r="AH41" s="64"/>
      <c r="AI41" s="64"/>
    </row>
    <row r="42" spans="1:36" s="62" customFormat="1" x14ac:dyDescent="0.3">
      <c r="C42" s="22"/>
      <c r="D42" s="22"/>
      <c r="E42" s="22"/>
      <c r="F42" s="22"/>
      <c r="G42" s="63"/>
      <c r="H42" s="63"/>
      <c r="I42" s="63"/>
      <c r="J42" s="63"/>
      <c r="K42" s="63"/>
      <c r="L42" s="63"/>
      <c r="M42" s="63"/>
      <c r="N42" s="22"/>
      <c r="O42" s="22"/>
      <c r="P42" s="22"/>
      <c r="Q42" s="22"/>
      <c r="R42" s="22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</row>
  </sheetData>
  <mergeCells count="6">
    <mergeCell ref="D4:G4"/>
    <mergeCell ref="J4:M4"/>
    <mergeCell ref="P4:S4"/>
    <mergeCell ref="V4:Y4"/>
    <mergeCell ref="D2:AI2"/>
    <mergeCell ref="AB4:AE4"/>
  </mergeCells>
  <pageMargins left="0" right="0" top="0.74803149606299213" bottom="0.74803149606299213" header="0.31496062992125984" footer="0.31496062992125984"/>
  <pageSetup paperSize="9" scale="38" orientation="landscape" r:id="rId1"/>
  <headerFooter>
    <oddFooter>&amp;LFinancieel model innovatiekrediet_x000D_&amp;1#&amp;"Calibri"&amp;10&amp;K000000 Intern gebruik&amp;CLiquiditeitsprognose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Data</vt:lpstr>
      <vt:lpstr>Toelichting financieel model</vt:lpstr>
      <vt:lpstr>Winst- en verliesrekening</vt:lpstr>
      <vt:lpstr>Balans</vt:lpstr>
      <vt:lpstr>Liquiditeitsprognose</vt:lpstr>
      <vt:lpstr>Art._25_AGVV</vt:lpstr>
      <vt:lpstr>Art._27_AGVV</vt:lpstr>
      <vt:lpstr>Artikel</vt:lpstr>
      <vt:lpstr>Artikel_25_AGVV</vt:lpstr>
      <vt:lpstr>Artikel_27_AGVV</vt:lpstr>
      <vt:lpstr>Opslag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mautar01</dc:creator>
  <cp:lastModifiedBy>Zakya Alaoui Chrifi</cp:lastModifiedBy>
  <cp:lastPrinted>2022-07-04T13:15:04Z</cp:lastPrinted>
  <dcterms:created xsi:type="dcterms:W3CDTF">2014-04-24T07:39:02Z</dcterms:created>
  <dcterms:modified xsi:type="dcterms:W3CDTF">2023-11-03T13:20:21Z</dcterms:modified>
</cp:coreProperties>
</file>